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035" windowHeight="12945" activeTab="1"/>
  </bookViews>
  <sheets>
    <sheet name="一覧" sheetId="1" r:id="rId1"/>
    <sheet name="並べ替え" sheetId="2" r:id="rId2"/>
    <sheet name="Sheet3" sheetId="3" r:id="rId3"/>
    <sheet name="計算用" sheetId="4" r:id="rId4"/>
  </sheets>
  <definedNames/>
  <calcPr fullCalcOnLoad="1"/>
</workbook>
</file>

<file path=xl/sharedStrings.xml><?xml version="1.0" encoding="utf-8"?>
<sst xmlns="http://schemas.openxmlformats.org/spreadsheetml/2006/main" count="518" uniqueCount="249">
  <si>
    <t>上昇DEX</t>
  </si>
  <si>
    <t>必要AP</t>
  </si>
  <si>
    <t>カウンター 3</t>
  </si>
  <si>
    <t>カウンター 2</t>
  </si>
  <si>
    <t>カウンター 1</t>
  </si>
  <si>
    <t>レンジ E</t>
  </si>
  <si>
    <t>レンジ D</t>
  </si>
  <si>
    <t>レンジ C</t>
  </si>
  <si>
    <t>レンジ B</t>
  </si>
  <si>
    <t>レンジ A</t>
  </si>
  <si>
    <t>レンジ 9</t>
  </si>
  <si>
    <t>レンジ 8</t>
  </si>
  <si>
    <t>レンジ 7</t>
  </si>
  <si>
    <t>レンジ 6</t>
  </si>
  <si>
    <t>レンジ 5</t>
  </si>
  <si>
    <t>レンジ 4</t>
  </si>
  <si>
    <t>レンジ 3</t>
  </si>
  <si>
    <t>レンジ 2</t>
  </si>
  <si>
    <t>レンジ 1</t>
  </si>
  <si>
    <t>マグナム　7</t>
  </si>
  <si>
    <t>マグナム　6</t>
  </si>
  <si>
    <t>マグナム　5</t>
  </si>
  <si>
    <t>マグナム　4</t>
  </si>
  <si>
    <t>マグナム　3</t>
  </si>
  <si>
    <t>マグナム　2</t>
  </si>
  <si>
    <t>マグナム　1</t>
  </si>
  <si>
    <t>AR E</t>
  </si>
  <si>
    <t>AR D</t>
  </si>
  <si>
    <t>AR C</t>
  </si>
  <si>
    <t>AR B</t>
  </si>
  <si>
    <t>AR A</t>
  </si>
  <si>
    <t>AR 9</t>
  </si>
  <si>
    <t>AR 8</t>
  </si>
  <si>
    <t>AR 7</t>
  </si>
  <si>
    <t>AR 6</t>
  </si>
  <si>
    <t>AR 5</t>
  </si>
  <si>
    <t>AR 4</t>
  </si>
  <si>
    <t>AR 3</t>
  </si>
  <si>
    <t>AR 2</t>
  </si>
  <si>
    <t>AR 1</t>
  </si>
  <si>
    <t>エンチャ　7</t>
  </si>
  <si>
    <t>エンチャ　6</t>
  </si>
  <si>
    <t>エンチャ　5</t>
  </si>
  <si>
    <t>エンチャ　4</t>
  </si>
  <si>
    <t>エンチャ　3</t>
  </si>
  <si>
    <t>エンチャ　2</t>
  </si>
  <si>
    <t>エンチャ　1</t>
  </si>
  <si>
    <t>応急治療 F</t>
  </si>
  <si>
    <t>メイキング 7</t>
  </si>
  <si>
    <t>メイキング 6</t>
  </si>
  <si>
    <t>メイキング 5</t>
  </si>
  <si>
    <t>メイキング 4</t>
  </si>
  <si>
    <t>メイキング 3</t>
  </si>
  <si>
    <t>メイキング 2</t>
  </si>
  <si>
    <t>メイキング 1</t>
  </si>
  <si>
    <t>紡織　F</t>
  </si>
  <si>
    <t>紡織　7</t>
  </si>
  <si>
    <t>紡織　6</t>
  </si>
  <si>
    <t>紡織　5</t>
  </si>
  <si>
    <t>紡織　4</t>
  </si>
  <si>
    <t>紡織　3</t>
  </si>
  <si>
    <t>紡織　2</t>
  </si>
  <si>
    <t>紡織　1</t>
  </si>
  <si>
    <t>裁縫 F</t>
  </si>
  <si>
    <t>裁縫 7</t>
  </si>
  <si>
    <t>裁縫 6</t>
  </si>
  <si>
    <t>裁縫 5</t>
  </si>
  <si>
    <t>裁縫 4</t>
  </si>
  <si>
    <t>裁縫 3</t>
  </si>
  <si>
    <t>裁縫 2</t>
  </si>
  <si>
    <t>裁縫 1</t>
  </si>
  <si>
    <t>鍛冶 F</t>
  </si>
  <si>
    <t>鍛冶 E</t>
  </si>
  <si>
    <t>鍛冶 D</t>
  </si>
  <si>
    <t>鍛冶 C</t>
  </si>
  <si>
    <t>鍛冶 B</t>
  </si>
  <si>
    <t>鍛冶 A</t>
  </si>
  <si>
    <t>鍛冶 9</t>
  </si>
  <si>
    <t>鍛冶 8</t>
  </si>
  <si>
    <t>鍛冶 7</t>
  </si>
  <si>
    <t>鍛冶 6</t>
  </si>
  <si>
    <t>鍛冶 5</t>
  </si>
  <si>
    <t>鍛冶 4</t>
  </si>
  <si>
    <t>鍛冶 3</t>
  </si>
  <si>
    <t>鍛冶 2</t>
  </si>
  <si>
    <t>鍛冶 1</t>
  </si>
  <si>
    <t>精練　F</t>
  </si>
  <si>
    <t>精練　7</t>
  </si>
  <si>
    <t>精練　6</t>
  </si>
  <si>
    <t>精練　5</t>
  </si>
  <si>
    <t>精練　4</t>
  </si>
  <si>
    <t>精練　3</t>
  </si>
  <si>
    <t>精練　2</t>
  </si>
  <si>
    <t>精練　1</t>
  </si>
  <si>
    <t>薬草学　9</t>
  </si>
  <si>
    <t>薬草学　2</t>
  </si>
  <si>
    <t>薬草学　1</t>
  </si>
  <si>
    <t>備考</t>
  </si>
  <si>
    <t>ランク5までDEX上昇なし</t>
  </si>
  <si>
    <t>ランク9までDEX上昇なし</t>
  </si>
  <si>
    <t>調合 4</t>
  </si>
  <si>
    <t>調合 3</t>
  </si>
  <si>
    <t>調合 2</t>
  </si>
  <si>
    <t>調合 1</t>
  </si>
  <si>
    <t>ランク4までDEX上昇なし</t>
  </si>
  <si>
    <t>ランク9まで(とランク5,6)DEX上昇なし</t>
  </si>
  <si>
    <t>料理 D</t>
  </si>
  <si>
    <t>ランクDまでDEX上昇なし</t>
  </si>
  <si>
    <t>釣り D</t>
  </si>
  <si>
    <t>釣り 7</t>
  </si>
  <si>
    <t>ランクD,A,7,4,1のみDEX上昇</t>
  </si>
  <si>
    <t>ハンディ　D</t>
  </si>
  <si>
    <t>ハンディ　C</t>
  </si>
  <si>
    <t>ハンディ　A</t>
  </si>
  <si>
    <t>ハンディ　9</t>
  </si>
  <si>
    <t>ハンディ　8</t>
  </si>
  <si>
    <t>ハンディ　7</t>
  </si>
  <si>
    <t>ハンディ　6</t>
  </si>
  <si>
    <t>鉱物採集 9</t>
  </si>
  <si>
    <t>鉱物採集 7</t>
  </si>
  <si>
    <t>鉱物採集 6</t>
  </si>
  <si>
    <t>演奏 F</t>
  </si>
  <si>
    <t>演奏 8</t>
  </si>
  <si>
    <t>演奏 7</t>
  </si>
  <si>
    <t>演奏 6</t>
  </si>
  <si>
    <t>演奏 5</t>
  </si>
  <si>
    <t>演奏 4</t>
  </si>
  <si>
    <t>演奏 3</t>
  </si>
  <si>
    <t>演奏 2</t>
  </si>
  <si>
    <t>演奏 1</t>
  </si>
  <si>
    <t>DEX/AP</t>
  </si>
  <si>
    <t>アタック 5</t>
  </si>
  <si>
    <t>アタック 4</t>
  </si>
  <si>
    <t>アタック 2</t>
  </si>
  <si>
    <t>アタック 1</t>
  </si>
  <si>
    <t>カウンター F</t>
  </si>
  <si>
    <t>カウンター E</t>
  </si>
  <si>
    <t>カウンター D</t>
  </si>
  <si>
    <t>カウンター C</t>
  </si>
  <si>
    <t>カウンター B</t>
  </si>
  <si>
    <t>カウンター A</t>
  </si>
  <si>
    <t>カウンター 9</t>
  </si>
  <si>
    <t>カウンター 8</t>
  </si>
  <si>
    <t>カウンター 7</t>
  </si>
  <si>
    <t>カウンター 6</t>
  </si>
  <si>
    <t>カウンター 5</t>
  </si>
  <si>
    <t>カウンター 4</t>
  </si>
  <si>
    <t>レンジ F</t>
  </si>
  <si>
    <t>AR F</t>
  </si>
  <si>
    <t>紡織　E</t>
  </si>
  <si>
    <t>紡織　D</t>
  </si>
  <si>
    <t>紡織　C</t>
  </si>
  <si>
    <t>紡織　B</t>
  </si>
  <si>
    <t>紡織　A</t>
  </si>
  <si>
    <t>紡織　9</t>
  </si>
  <si>
    <t>紡織　8</t>
  </si>
  <si>
    <t>裁縫 E</t>
  </si>
  <si>
    <t>精練　E</t>
  </si>
  <si>
    <t>精練　D</t>
  </si>
  <si>
    <t>精練　C</t>
  </si>
  <si>
    <t>精練　B</t>
  </si>
  <si>
    <t>精練　A</t>
  </si>
  <si>
    <t>薬草学　8</t>
  </si>
  <si>
    <t>薬草学　7</t>
  </si>
  <si>
    <t>薬草学　4</t>
  </si>
  <si>
    <t>薬草学　3</t>
  </si>
  <si>
    <t>料理 C</t>
  </si>
  <si>
    <t>料理 B</t>
  </si>
  <si>
    <t>料理 A</t>
  </si>
  <si>
    <t>料理 8</t>
  </si>
  <si>
    <t>釣り A</t>
  </si>
  <si>
    <t>釣り 4</t>
  </si>
  <si>
    <t>鉱物採集 8</t>
  </si>
  <si>
    <t>演奏 E</t>
  </si>
  <si>
    <t>演奏 D</t>
  </si>
  <si>
    <t>スキル</t>
  </si>
  <si>
    <t>アタック 3</t>
  </si>
  <si>
    <t>マグナム　9</t>
  </si>
  <si>
    <t>マグナム　8</t>
  </si>
  <si>
    <t>サポショ F</t>
  </si>
  <si>
    <t>エンチャ　F</t>
  </si>
  <si>
    <t>エンチャ　E</t>
  </si>
  <si>
    <t>エンチャ　D</t>
  </si>
  <si>
    <t>エンチャ　C</t>
  </si>
  <si>
    <t>エンチャ　B</t>
  </si>
  <si>
    <t>エンチャ　A</t>
  </si>
  <si>
    <t>エンチャ　9</t>
  </si>
  <si>
    <t>エンチャ　8</t>
  </si>
  <si>
    <t>応急治療 E</t>
  </si>
  <si>
    <t>応急治療 D</t>
  </si>
  <si>
    <t>応急治療 C</t>
  </si>
  <si>
    <t>応急治療 B</t>
  </si>
  <si>
    <t>応急治療 A</t>
  </si>
  <si>
    <t>メイキング 9</t>
  </si>
  <si>
    <t>メイキング 8</t>
  </si>
  <si>
    <t>裁縫 D</t>
  </si>
  <si>
    <t>裁縫 C</t>
  </si>
  <si>
    <t>裁縫 B</t>
  </si>
  <si>
    <t>裁縫 A</t>
  </si>
  <si>
    <t>裁縫 9</t>
  </si>
  <si>
    <t>裁縫 8</t>
  </si>
  <si>
    <t>精練　9</t>
  </si>
  <si>
    <t>精練　8</t>
  </si>
  <si>
    <t>料理 9</t>
  </si>
  <si>
    <t>釣り 1</t>
  </si>
  <si>
    <t>ハンディ　F</t>
  </si>
  <si>
    <t>ハンディ　E</t>
  </si>
  <si>
    <t>ハンディ　B</t>
  </si>
  <si>
    <t>演奏 C</t>
  </si>
  <si>
    <t>演奏 B</t>
  </si>
  <si>
    <t>演奏 A</t>
  </si>
  <si>
    <t>演奏 9</t>
  </si>
  <si>
    <t>薬草学 6～5</t>
  </si>
  <si>
    <t>薬草学 F～A</t>
  </si>
  <si>
    <t>アタック F～4</t>
  </si>
  <si>
    <t>調合 F～5</t>
  </si>
  <si>
    <t>料理 F～E</t>
  </si>
  <si>
    <t>釣り F～E</t>
  </si>
  <si>
    <t>釣り C～B</t>
  </si>
  <si>
    <t>釣り 9～8</t>
  </si>
  <si>
    <t>釣り 6～5</t>
  </si>
  <si>
    <t>釣り 3～2</t>
  </si>
  <si>
    <t>鉱物採集 F～A</t>
  </si>
  <si>
    <t>累計AP</t>
  </si>
  <si>
    <t>累計DEX</t>
  </si>
  <si>
    <t>累計DEX/累計AP</t>
  </si>
  <si>
    <t>スキル</t>
  </si>
  <si>
    <t>DEX/AP</t>
  </si>
  <si>
    <t>アタック F～4</t>
  </si>
  <si>
    <t>アタック 5</t>
  </si>
  <si>
    <t>アタック 4</t>
  </si>
  <si>
    <t>アタック 3</t>
  </si>
  <si>
    <t>アタック 2</t>
  </si>
  <si>
    <t>アタック 1</t>
  </si>
  <si>
    <t>薬草学　8</t>
  </si>
  <si>
    <t>薬草学　7</t>
  </si>
  <si>
    <t>薬草学　4</t>
  </si>
  <si>
    <t>薬草学　3</t>
  </si>
  <si>
    <t>料理 C</t>
  </si>
  <si>
    <t>料理 B</t>
  </si>
  <si>
    <t>料理 A</t>
  </si>
  <si>
    <t>料理 9</t>
  </si>
  <si>
    <t>料理 8</t>
  </si>
  <si>
    <t>釣り A</t>
  </si>
  <si>
    <t>釣り 4</t>
  </si>
  <si>
    <t>釣り 1</t>
  </si>
  <si>
    <t>鉱物採集 8</t>
  </si>
  <si>
    <t>※メイキングはランク9までDEX上昇はないが、</t>
  </si>
  <si>
    <t>　 弓師ならランク9以上は普通であると思い左表に含めた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</si>
</sst>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4"/>
  <sheetViews>
    <sheetView workbookViewId="0" topLeftCell="A160">
      <selection activeCell="G180" sqref="G180"/>
    </sheetView>
  </sheetViews>
  <sheetFormatPr defaultColWidth="9.00390625" defaultRowHeight="13.5"/>
  <cols>
    <col min="1" max="1" width="11.25390625" style="0" customWidth="1"/>
    <col min="2" max="2" width="7.75390625" style="0" customWidth="1"/>
    <col min="3" max="3" width="6.50390625" style="0" customWidth="1"/>
    <col min="4" max="4" width="7.375" style="0" customWidth="1"/>
    <col min="5" max="5" width="6.50390625" style="0" customWidth="1"/>
    <col min="7" max="7" width="10.875" style="0" customWidth="1"/>
    <col min="8" max="8" width="7.75390625" style="0" customWidth="1"/>
    <col min="9" max="9" width="6.50390625" style="0" customWidth="1"/>
    <col min="10" max="10" width="7.375" style="0" customWidth="1"/>
    <col min="11" max="11" width="29.25390625" style="0" customWidth="1"/>
  </cols>
  <sheetData>
    <row r="1" spans="1:11" ht="13.5">
      <c r="A1" s="1" t="s">
        <v>175</v>
      </c>
      <c r="B1" s="1" t="s">
        <v>0</v>
      </c>
      <c r="C1" s="1" t="s">
        <v>1</v>
      </c>
      <c r="D1" s="1" t="s">
        <v>130</v>
      </c>
      <c r="E1" s="1" t="s">
        <v>97</v>
      </c>
      <c r="G1" s="1" t="s">
        <v>175</v>
      </c>
      <c r="H1" s="1" t="s">
        <v>0</v>
      </c>
      <c r="I1" s="1" t="s">
        <v>1</v>
      </c>
      <c r="J1" s="1" t="s">
        <v>130</v>
      </c>
      <c r="K1" s="1" t="s">
        <v>97</v>
      </c>
    </row>
    <row r="2" spans="1:11" ht="13.5">
      <c r="A2" s="2" t="s">
        <v>135</v>
      </c>
      <c r="B2" s="2">
        <v>1</v>
      </c>
      <c r="C2" s="2">
        <v>3</v>
      </c>
      <c r="D2" s="2">
        <v>0.3333333333333333</v>
      </c>
      <c r="E2" s="2"/>
      <c r="G2" s="2" t="s">
        <v>131</v>
      </c>
      <c r="H2" s="2">
        <v>2</v>
      </c>
      <c r="I2" s="2">
        <v>20</v>
      </c>
      <c r="J2" s="2">
        <v>0.1</v>
      </c>
      <c r="K2" s="2" t="s">
        <v>98</v>
      </c>
    </row>
    <row r="3" spans="1:11" ht="13.5">
      <c r="A3" s="2" t="s">
        <v>136</v>
      </c>
      <c r="B3" s="2">
        <v>1</v>
      </c>
      <c r="C3" s="2">
        <v>4</v>
      </c>
      <c r="D3" s="2">
        <v>0.25</v>
      </c>
      <c r="E3" s="2"/>
      <c r="G3" s="2" t="s">
        <v>132</v>
      </c>
      <c r="H3" s="2">
        <v>2</v>
      </c>
      <c r="I3" s="2">
        <v>22</v>
      </c>
      <c r="J3" s="2">
        <v>0.09090909090909091</v>
      </c>
      <c r="K3" s="2" t="s">
        <v>98</v>
      </c>
    </row>
    <row r="4" spans="1:11" ht="13.5">
      <c r="A4" s="2" t="s">
        <v>137</v>
      </c>
      <c r="B4" s="2">
        <v>1</v>
      </c>
      <c r="C4" s="2">
        <v>5</v>
      </c>
      <c r="D4" s="2">
        <v>0.2</v>
      </c>
      <c r="E4" s="2"/>
      <c r="G4" s="2" t="s">
        <v>176</v>
      </c>
      <c r="H4" s="2">
        <v>2</v>
      </c>
      <c r="I4" s="2">
        <v>24</v>
      </c>
      <c r="J4" s="2">
        <v>0.08333333333333333</v>
      </c>
      <c r="K4" s="2" t="s">
        <v>98</v>
      </c>
    </row>
    <row r="5" spans="1:11" ht="13.5">
      <c r="A5" s="2" t="s">
        <v>138</v>
      </c>
      <c r="B5" s="2">
        <v>1</v>
      </c>
      <c r="C5" s="2">
        <v>6</v>
      </c>
      <c r="D5" s="2">
        <v>0.16666666666666666</v>
      </c>
      <c r="E5" s="2"/>
      <c r="G5" s="2" t="s">
        <v>133</v>
      </c>
      <c r="H5" s="2">
        <v>2</v>
      </c>
      <c r="I5" s="2">
        <v>26</v>
      </c>
      <c r="J5" s="2">
        <v>0.07692307692307693</v>
      </c>
      <c r="K5" s="2" t="s">
        <v>98</v>
      </c>
    </row>
    <row r="6" spans="1:11" ht="13.5">
      <c r="A6" s="2" t="s">
        <v>139</v>
      </c>
      <c r="B6" s="2">
        <v>1</v>
      </c>
      <c r="C6" s="2">
        <v>6</v>
      </c>
      <c r="D6" s="2">
        <v>0.16666666666666666</v>
      </c>
      <c r="E6" s="2"/>
      <c r="G6" s="2" t="s">
        <v>134</v>
      </c>
      <c r="H6" s="2">
        <v>2</v>
      </c>
      <c r="I6" s="2">
        <v>30</v>
      </c>
      <c r="J6" s="2">
        <v>0.06666666666666667</v>
      </c>
      <c r="K6" s="2" t="s">
        <v>98</v>
      </c>
    </row>
    <row r="7" spans="1:11" ht="13.5">
      <c r="A7" s="2" t="s">
        <v>140</v>
      </c>
      <c r="B7" s="2">
        <v>1</v>
      </c>
      <c r="C7" s="2">
        <v>7</v>
      </c>
      <c r="D7" s="2">
        <v>0.14285714285714285</v>
      </c>
      <c r="E7" s="2"/>
      <c r="G7" s="2" t="s">
        <v>94</v>
      </c>
      <c r="H7" s="2">
        <v>1</v>
      </c>
      <c r="I7" s="2">
        <v>7</v>
      </c>
      <c r="J7" s="2">
        <v>0.14285714285714285</v>
      </c>
      <c r="K7" s="2" t="s">
        <v>105</v>
      </c>
    </row>
    <row r="8" spans="1:11" ht="13.5">
      <c r="A8" s="2" t="s">
        <v>141</v>
      </c>
      <c r="B8" s="2">
        <v>1</v>
      </c>
      <c r="C8" s="2">
        <v>8</v>
      </c>
      <c r="D8" s="2">
        <v>0.125</v>
      </c>
      <c r="E8" s="2"/>
      <c r="G8" s="2" t="s">
        <v>162</v>
      </c>
      <c r="H8" s="2">
        <v>1</v>
      </c>
      <c r="I8" s="2">
        <v>7</v>
      </c>
      <c r="J8" s="2">
        <v>0.14285714285714285</v>
      </c>
      <c r="K8" s="2" t="s">
        <v>105</v>
      </c>
    </row>
    <row r="9" spans="1:11" ht="13.5">
      <c r="A9" s="2" t="s">
        <v>142</v>
      </c>
      <c r="B9" s="2">
        <v>1</v>
      </c>
      <c r="C9" s="2">
        <v>9</v>
      </c>
      <c r="D9" s="2">
        <v>0.1111111111111111</v>
      </c>
      <c r="E9" s="2"/>
      <c r="G9" s="2" t="s">
        <v>163</v>
      </c>
      <c r="H9" s="2">
        <v>1</v>
      </c>
      <c r="I9" s="2">
        <v>7</v>
      </c>
      <c r="J9" s="2">
        <v>0.14285714285714285</v>
      </c>
      <c r="K9" s="2" t="s">
        <v>105</v>
      </c>
    </row>
    <row r="10" spans="1:11" ht="13.5">
      <c r="A10" s="2" t="s">
        <v>143</v>
      </c>
      <c r="B10" s="2">
        <v>1</v>
      </c>
      <c r="C10" s="2">
        <v>10</v>
      </c>
      <c r="D10" s="2">
        <v>0.1</v>
      </c>
      <c r="E10" s="2"/>
      <c r="G10" s="2" t="s">
        <v>164</v>
      </c>
      <c r="H10" s="2">
        <v>2</v>
      </c>
      <c r="I10" s="2">
        <v>8</v>
      </c>
      <c r="J10" s="2">
        <v>0.25</v>
      </c>
      <c r="K10" s="2" t="s">
        <v>105</v>
      </c>
    </row>
    <row r="11" spans="1:11" ht="13.5">
      <c r="A11" s="2" t="s">
        <v>144</v>
      </c>
      <c r="B11" s="2">
        <v>1</v>
      </c>
      <c r="C11" s="2">
        <v>11</v>
      </c>
      <c r="D11" s="2">
        <v>0.09090909090909091</v>
      </c>
      <c r="E11" s="2"/>
      <c r="G11" s="2" t="s">
        <v>165</v>
      </c>
      <c r="H11" s="2">
        <v>2</v>
      </c>
      <c r="I11" s="2">
        <v>9</v>
      </c>
      <c r="J11" s="2">
        <v>0.2222222222222222</v>
      </c>
      <c r="K11" s="2" t="s">
        <v>105</v>
      </c>
    </row>
    <row r="12" spans="1:11" ht="13.5">
      <c r="A12" s="2" t="s">
        <v>145</v>
      </c>
      <c r="B12" s="2">
        <v>1</v>
      </c>
      <c r="C12" s="2">
        <v>12</v>
      </c>
      <c r="D12" s="2">
        <v>0.08333333333333333</v>
      </c>
      <c r="E12" s="2"/>
      <c r="G12" s="2" t="s">
        <v>95</v>
      </c>
      <c r="H12" s="2">
        <v>2</v>
      </c>
      <c r="I12" s="2">
        <v>9</v>
      </c>
      <c r="J12" s="2">
        <v>0.2222222222222222</v>
      </c>
      <c r="K12" s="2" t="s">
        <v>105</v>
      </c>
    </row>
    <row r="13" spans="1:11" ht="13.5">
      <c r="A13" s="2" t="s">
        <v>146</v>
      </c>
      <c r="B13" s="2">
        <v>1</v>
      </c>
      <c r="C13" s="2">
        <v>13</v>
      </c>
      <c r="D13" s="2">
        <v>0.07692307692307693</v>
      </c>
      <c r="E13" s="2"/>
      <c r="G13" s="2" t="s">
        <v>96</v>
      </c>
      <c r="H13" s="2">
        <v>2</v>
      </c>
      <c r="I13" s="2">
        <v>10</v>
      </c>
      <c r="J13" s="2">
        <v>0.2</v>
      </c>
      <c r="K13" s="2" t="s">
        <v>105</v>
      </c>
    </row>
    <row r="14" spans="1:11" ht="13.5">
      <c r="A14" s="2" t="s">
        <v>2</v>
      </c>
      <c r="B14" s="2">
        <v>1</v>
      </c>
      <c r="C14" s="2">
        <v>14</v>
      </c>
      <c r="D14" s="2">
        <v>0.07142857142857142</v>
      </c>
      <c r="E14" s="2"/>
      <c r="G14" s="2" t="s">
        <v>100</v>
      </c>
      <c r="H14" s="2">
        <v>2</v>
      </c>
      <c r="I14" s="2">
        <v>3</v>
      </c>
      <c r="J14" s="2">
        <v>0.6666666666666666</v>
      </c>
      <c r="K14" s="2" t="s">
        <v>104</v>
      </c>
    </row>
    <row r="15" spans="1:11" ht="13.5">
      <c r="A15" s="2" t="s">
        <v>3</v>
      </c>
      <c r="B15" s="2">
        <v>1</v>
      </c>
      <c r="C15" s="2">
        <v>15</v>
      </c>
      <c r="D15" s="2">
        <v>0.06666666666666667</v>
      </c>
      <c r="E15" s="2"/>
      <c r="G15" s="2" t="s">
        <v>101</v>
      </c>
      <c r="H15" s="2">
        <v>2</v>
      </c>
      <c r="I15" s="2">
        <v>3</v>
      </c>
      <c r="J15" s="2">
        <v>0.6666666666666666</v>
      </c>
      <c r="K15" s="2" t="s">
        <v>104</v>
      </c>
    </row>
    <row r="16" spans="1:11" ht="13.5">
      <c r="A16" s="2" t="s">
        <v>4</v>
      </c>
      <c r="B16" s="2">
        <v>1</v>
      </c>
      <c r="C16" s="2">
        <v>18</v>
      </c>
      <c r="D16" s="2">
        <v>0.05555555555555555</v>
      </c>
      <c r="E16" s="2"/>
      <c r="G16" s="2" t="s">
        <v>102</v>
      </c>
      <c r="H16" s="2">
        <v>2</v>
      </c>
      <c r="I16" s="2">
        <v>3</v>
      </c>
      <c r="J16" s="2">
        <v>0.6666666666666666</v>
      </c>
      <c r="K16" s="2" t="s">
        <v>104</v>
      </c>
    </row>
    <row r="17" spans="1:11" ht="13.5">
      <c r="A17" s="2" t="s">
        <v>147</v>
      </c>
      <c r="B17" s="2">
        <v>2</v>
      </c>
      <c r="C17" s="2">
        <v>0</v>
      </c>
      <c r="D17" s="2"/>
      <c r="E17" s="2"/>
      <c r="G17" s="2" t="s">
        <v>103</v>
      </c>
      <c r="H17" s="2">
        <v>2</v>
      </c>
      <c r="I17" s="2">
        <v>3</v>
      </c>
      <c r="J17" s="2">
        <v>0.6666666666666666</v>
      </c>
      <c r="K17" s="2" t="s">
        <v>104</v>
      </c>
    </row>
    <row r="18" spans="1:11" ht="13.5">
      <c r="A18" s="2" t="s">
        <v>5</v>
      </c>
      <c r="B18" s="2">
        <v>2</v>
      </c>
      <c r="C18" s="2">
        <v>1</v>
      </c>
      <c r="D18" s="2">
        <v>2</v>
      </c>
      <c r="E18" s="2"/>
      <c r="G18" s="2" t="s">
        <v>106</v>
      </c>
      <c r="H18" s="2">
        <v>1</v>
      </c>
      <c r="I18" s="2">
        <v>5</v>
      </c>
      <c r="J18" s="2">
        <v>0.2</v>
      </c>
      <c r="K18" s="2" t="s">
        <v>107</v>
      </c>
    </row>
    <row r="19" spans="1:11" ht="13.5">
      <c r="A19" s="2" t="s">
        <v>6</v>
      </c>
      <c r="B19" s="2">
        <v>2</v>
      </c>
      <c r="C19" s="2">
        <v>3</v>
      </c>
      <c r="D19" s="2">
        <v>0.6666666666666666</v>
      </c>
      <c r="E19" s="2"/>
      <c r="G19" s="2" t="s">
        <v>166</v>
      </c>
      <c r="H19" s="2">
        <v>1</v>
      </c>
      <c r="I19" s="2">
        <v>2</v>
      </c>
      <c r="J19" s="2">
        <v>0.5</v>
      </c>
      <c r="K19" s="2" t="s">
        <v>107</v>
      </c>
    </row>
    <row r="20" spans="1:11" ht="13.5">
      <c r="A20" s="2" t="s">
        <v>7</v>
      </c>
      <c r="B20" s="2">
        <v>2</v>
      </c>
      <c r="C20" s="2">
        <v>5</v>
      </c>
      <c r="D20" s="2">
        <v>0.4</v>
      </c>
      <c r="E20" s="2"/>
      <c r="G20" s="2" t="s">
        <v>167</v>
      </c>
      <c r="H20" s="2">
        <v>1</v>
      </c>
      <c r="I20" s="2">
        <v>5</v>
      </c>
      <c r="J20" s="2">
        <v>0.2</v>
      </c>
      <c r="K20" s="2" t="s">
        <v>107</v>
      </c>
    </row>
    <row r="21" spans="1:11" ht="13.5">
      <c r="A21" s="2" t="s">
        <v>8</v>
      </c>
      <c r="B21" s="2">
        <v>2</v>
      </c>
      <c r="C21" s="2">
        <v>7</v>
      </c>
      <c r="D21" s="2">
        <v>0.2857142857142857</v>
      </c>
      <c r="E21" s="2"/>
      <c r="G21" s="2" t="s">
        <v>168</v>
      </c>
      <c r="H21" s="2">
        <v>1</v>
      </c>
      <c r="I21" s="2">
        <v>3</v>
      </c>
      <c r="J21" s="2">
        <v>0.3333333333333333</v>
      </c>
      <c r="K21" s="2" t="s">
        <v>107</v>
      </c>
    </row>
    <row r="22" spans="1:11" ht="13.5">
      <c r="A22" s="2" t="s">
        <v>9</v>
      </c>
      <c r="B22" s="2">
        <v>4</v>
      </c>
      <c r="C22" s="2">
        <v>8</v>
      </c>
      <c r="D22" s="2">
        <v>0.5</v>
      </c>
      <c r="E22" s="2"/>
      <c r="G22" s="2" t="s">
        <v>203</v>
      </c>
      <c r="H22" s="2">
        <v>1</v>
      </c>
      <c r="I22" s="2">
        <v>5</v>
      </c>
      <c r="J22" s="2">
        <v>0.2</v>
      </c>
      <c r="K22" s="2" t="s">
        <v>107</v>
      </c>
    </row>
    <row r="23" spans="1:11" ht="13.5">
      <c r="A23" s="2" t="s">
        <v>10</v>
      </c>
      <c r="B23" s="2">
        <v>4</v>
      </c>
      <c r="C23" s="2">
        <v>9</v>
      </c>
      <c r="D23" s="2">
        <v>0.4444444444444444</v>
      </c>
      <c r="E23" s="2"/>
      <c r="G23" s="2" t="s">
        <v>169</v>
      </c>
      <c r="H23" s="2">
        <v>1</v>
      </c>
      <c r="I23" s="2">
        <v>10</v>
      </c>
      <c r="J23" s="2">
        <v>0.1</v>
      </c>
      <c r="K23" s="2" t="s">
        <v>107</v>
      </c>
    </row>
    <row r="24" spans="1:11" ht="13.5">
      <c r="A24" s="2" t="s">
        <v>11</v>
      </c>
      <c r="B24" s="2">
        <v>4</v>
      </c>
      <c r="C24" s="2">
        <v>10</v>
      </c>
      <c r="D24" s="2">
        <v>0.4</v>
      </c>
      <c r="E24" s="2"/>
      <c r="G24" s="2" t="s">
        <v>108</v>
      </c>
      <c r="H24" s="2">
        <v>1</v>
      </c>
      <c r="I24" s="2">
        <v>2</v>
      </c>
      <c r="J24" s="2">
        <v>0.5</v>
      </c>
      <c r="K24" s="2" t="s">
        <v>110</v>
      </c>
    </row>
    <row r="25" spans="1:11" ht="13.5">
      <c r="A25" s="2" t="s">
        <v>12</v>
      </c>
      <c r="B25" s="2">
        <v>4</v>
      </c>
      <c r="C25" s="2">
        <v>12</v>
      </c>
      <c r="D25" s="2">
        <v>0.3333333333333333</v>
      </c>
      <c r="E25" s="2"/>
      <c r="G25" s="2" t="s">
        <v>170</v>
      </c>
      <c r="H25" s="2">
        <v>1</v>
      </c>
      <c r="I25" s="2">
        <v>2</v>
      </c>
      <c r="J25" s="2">
        <v>0.5</v>
      </c>
      <c r="K25" s="2" t="s">
        <v>110</v>
      </c>
    </row>
    <row r="26" spans="1:11" ht="13.5">
      <c r="A26" s="2" t="s">
        <v>13</v>
      </c>
      <c r="B26" s="2">
        <v>4</v>
      </c>
      <c r="C26" s="2">
        <v>14</v>
      </c>
      <c r="D26" s="2">
        <v>0.2857142857142857</v>
      </c>
      <c r="E26" s="2"/>
      <c r="G26" s="2" t="s">
        <v>109</v>
      </c>
      <c r="H26" s="2">
        <v>1</v>
      </c>
      <c r="I26" s="2">
        <v>5</v>
      </c>
      <c r="J26" s="2">
        <v>0.2</v>
      </c>
      <c r="K26" s="2" t="s">
        <v>110</v>
      </c>
    </row>
    <row r="27" spans="1:11" ht="13.5">
      <c r="A27" s="2" t="s">
        <v>14</v>
      </c>
      <c r="B27" s="2">
        <v>4</v>
      </c>
      <c r="C27" s="2">
        <v>15</v>
      </c>
      <c r="D27" s="2">
        <v>0.26666666666666666</v>
      </c>
      <c r="E27" s="2"/>
      <c r="G27" s="2" t="s">
        <v>171</v>
      </c>
      <c r="H27" s="2">
        <v>1</v>
      </c>
      <c r="I27" s="2">
        <v>15</v>
      </c>
      <c r="J27" s="2">
        <v>0.06666666666666667</v>
      </c>
      <c r="K27" s="2" t="s">
        <v>110</v>
      </c>
    </row>
    <row r="28" spans="1:11" ht="13.5">
      <c r="A28" s="2" t="s">
        <v>15</v>
      </c>
      <c r="B28" s="2">
        <v>4</v>
      </c>
      <c r="C28" s="2">
        <v>16</v>
      </c>
      <c r="D28" s="2">
        <v>0.25</v>
      </c>
      <c r="E28" s="2"/>
      <c r="G28" s="2" t="s">
        <v>204</v>
      </c>
      <c r="H28" s="2">
        <v>1</v>
      </c>
      <c r="I28" s="2">
        <v>30</v>
      </c>
      <c r="J28" s="2">
        <v>0.03333333333333333</v>
      </c>
      <c r="K28" s="2" t="s">
        <v>110</v>
      </c>
    </row>
    <row r="29" spans="1:11" ht="13.5">
      <c r="A29" s="2" t="s">
        <v>16</v>
      </c>
      <c r="B29" s="2">
        <v>4</v>
      </c>
      <c r="C29" s="2">
        <v>17</v>
      </c>
      <c r="D29" s="2">
        <v>0.23529411764705882</v>
      </c>
      <c r="E29" s="2"/>
      <c r="G29" s="2" t="s">
        <v>118</v>
      </c>
      <c r="H29" s="2">
        <v>1</v>
      </c>
      <c r="I29" s="2">
        <v>7</v>
      </c>
      <c r="J29" s="2">
        <v>0.14285714285714285</v>
      </c>
      <c r="K29" s="2" t="s">
        <v>99</v>
      </c>
    </row>
    <row r="30" spans="1:11" ht="13.5">
      <c r="A30" s="2" t="s">
        <v>17</v>
      </c>
      <c r="B30" s="2">
        <v>4</v>
      </c>
      <c r="C30" s="2">
        <v>18</v>
      </c>
      <c r="D30" s="2">
        <v>0.2222222222222222</v>
      </c>
      <c r="E30" s="2"/>
      <c r="G30" s="2" t="s">
        <v>172</v>
      </c>
      <c r="H30" s="2">
        <v>1</v>
      </c>
      <c r="I30" s="2">
        <v>7</v>
      </c>
      <c r="J30" s="2">
        <v>0.14285714285714285</v>
      </c>
      <c r="K30" s="2" t="s">
        <v>99</v>
      </c>
    </row>
    <row r="31" spans="1:11" ht="13.5">
      <c r="A31" s="2" t="s">
        <v>18</v>
      </c>
      <c r="B31" s="2">
        <v>4</v>
      </c>
      <c r="C31" s="2">
        <v>20</v>
      </c>
      <c r="D31" s="2">
        <v>0.2</v>
      </c>
      <c r="E31" s="2"/>
      <c r="G31" s="2" t="s">
        <v>119</v>
      </c>
      <c r="H31" s="2">
        <v>1</v>
      </c>
      <c r="I31" s="2">
        <v>7</v>
      </c>
      <c r="J31" s="2">
        <v>0.14285714285714285</v>
      </c>
      <c r="K31" s="2" t="s">
        <v>99</v>
      </c>
    </row>
    <row r="32" spans="1:11" ht="13.5">
      <c r="A32" s="2" t="s">
        <v>177</v>
      </c>
      <c r="B32" s="2">
        <v>2</v>
      </c>
      <c r="C32" s="2">
        <v>12</v>
      </c>
      <c r="D32" s="2">
        <v>0.16666666666666666</v>
      </c>
      <c r="E32" s="2"/>
      <c r="G32" s="2" t="s">
        <v>120</v>
      </c>
      <c r="H32" s="2">
        <v>1</v>
      </c>
      <c r="I32" s="2">
        <v>7</v>
      </c>
      <c r="J32" s="2">
        <v>0.14285714285714285</v>
      </c>
      <c r="K32" s="2" t="s">
        <v>99</v>
      </c>
    </row>
    <row r="33" spans="1:5" ht="13.5">
      <c r="A33" s="2" t="s">
        <v>178</v>
      </c>
      <c r="B33" s="2">
        <v>2</v>
      </c>
      <c r="C33" s="2">
        <v>12</v>
      </c>
      <c r="D33" s="2">
        <v>0.16666666666666666</v>
      </c>
      <c r="E33" s="2"/>
    </row>
    <row r="34" spans="1:5" ht="13.5">
      <c r="A34" s="2" t="s">
        <v>19</v>
      </c>
      <c r="B34" s="2">
        <v>2</v>
      </c>
      <c r="C34" s="2">
        <v>12</v>
      </c>
      <c r="D34" s="2">
        <v>0.16666666666666666</v>
      </c>
      <c r="E34" s="2"/>
    </row>
    <row r="35" spans="1:5" ht="13.5">
      <c r="A35" s="2" t="s">
        <v>20</v>
      </c>
      <c r="B35" s="2">
        <v>2</v>
      </c>
      <c r="C35" s="2">
        <v>12</v>
      </c>
      <c r="D35" s="2">
        <v>0.16666666666666666</v>
      </c>
      <c r="E35" s="2"/>
    </row>
    <row r="36" spans="1:5" ht="13.5">
      <c r="A36" s="2" t="s">
        <v>21</v>
      </c>
      <c r="B36" s="2">
        <v>2</v>
      </c>
      <c r="C36" s="2">
        <v>20</v>
      </c>
      <c r="D36" s="2">
        <v>0.1</v>
      </c>
      <c r="E36" s="2"/>
    </row>
    <row r="37" spans="1:5" ht="13.5">
      <c r="A37" s="2" t="s">
        <v>22</v>
      </c>
      <c r="B37" s="2">
        <v>2</v>
      </c>
      <c r="C37" s="2">
        <v>21</v>
      </c>
      <c r="D37" s="2">
        <v>0.09523809523809523</v>
      </c>
      <c r="E37" s="2"/>
    </row>
    <row r="38" spans="1:5" ht="13.5">
      <c r="A38" s="2" t="s">
        <v>23</v>
      </c>
      <c r="B38" s="2">
        <v>2</v>
      </c>
      <c r="C38" s="2">
        <v>22</v>
      </c>
      <c r="D38" s="2">
        <v>0.09090909090909091</v>
      </c>
      <c r="E38" s="2"/>
    </row>
    <row r="39" spans="1:5" ht="13.5">
      <c r="A39" s="2" t="s">
        <v>24</v>
      </c>
      <c r="B39" s="2">
        <v>2</v>
      </c>
      <c r="C39" s="2">
        <v>23</v>
      </c>
      <c r="D39" s="2">
        <v>0.08695652173913043</v>
      </c>
      <c r="E39" s="2"/>
    </row>
    <row r="40" spans="1:5" ht="13.5">
      <c r="A40" s="2" t="s">
        <v>25</v>
      </c>
      <c r="B40" s="2">
        <v>2</v>
      </c>
      <c r="C40" s="2">
        <v>30</v>
      </c>
      <c r="D40" s="2">
        <v>0.06666666666666667</v>
      </c>
      <c r="E40" s="2"/>
    </row>
    <row r="41" spans="1:5" ht="13.5">
      <c r="A41" s="2" t="s">
        <v>179</v>
      </c>
      <c r="B41" s="2">
        <v>1</v>
      </c>
      <c r="C41" s="2">
        <v>0</v>
      </c>
      <c r="D41" s="2"/>
      <c r="E41" s="2"/>
    </row>
    <row r="42" spans="1:5" ht="13.5">
      <c r="A42" s="2" t="s">
        <v>148</v>
      </c>
      <c r="B42" s="2">
        <v>1</v>
      </c>
      <c r="C42" s="2">
        <v>3</v>
      </c>
      <c r="D42" s="2">
        <v>0.3333333333333333</v>
      </c>
      <c r="E42" s="2"/>
    </row>
    <row r="43" spans="1:5" ht="13.5">
      <c r="A43" s="2" t="s">
        <v>26</v>
      </c>
      <c r="B43" s="2">
        <v>1</v>
      </c>
      <c r="C43" s="2">
        <v>5</v>
      </c>
      <c r="D43" s="2">
        <v>0.2</v>
      </c>
      <c r="E43" s="2"/>
    </row>
    <row r="44" spans="1:5" ht="13.5">
      <c r="A44" s="2" t="s">
        <v>27</v>
      </c>
      <c r="B44" s="2">
        <v>1</v>
      </c>
      <c r="C44" s="2">
        <v>5</v>
      </c>
      <c r="D44" s="2">
        <v>0.2</v>
      </c>
      <c r="E44" s="2"/>
    </row>
    <row r="45" spans="1:5" ht="13.5">
      <c r="A45" s="2" t="s">
        <v>28</v>
      </c>
      <c r="B45" s="2">
        <v>1</v>
      </c>
      <c r="C45" s="2">
        <v>10</v>
      </c>
      <c r="D45" s="2">
        <v>0.1</v>
      </c>
      <c r="E45" s="2"/>
    </row>
    <row r="46" spans="1:5" ht="13.5">
      <c r="A46" s="2" t="s">
        <v>29</v>
      </c>
      <c r="B46" s="2">
        <v>1</v>
      </c>
      <c r="C46" s="2">
        <v>5</v>
      </c>
      <c r="D46" s="2">
        <v>0.2</v>
      </c>
      <c r="E46" s="2"/>
    </row>
    <row r="47" spans="1:5" ht="13.5">
      <c r="A47" s="2" t="s">
        <v>30</v>
      </c>
      <c r="B47" s="2">
        <v>2</v>
      </c>
      <c r="C47" s="2">
        <v>5</v>
      </c>
      <c r="D47" s="2">
        <v>0.4</v>
      </c>
      <c r="E47" s="2"/>
    </row>
    <row r="48" spans="1:5" ht="13.5">
      <c r="A48" s="2" t="s">
        <v>31</v>
      </c>
      <c r="B48" s="2">
        <v>2</v>
      </c>
      <c r="C48" s="2">
        <v>10</v>
      </c>
      <c r="D48" s="2">
        <v>0.2</v>
      </c>
      <c r="E48" s="2"/>
    </row>
    <row r="49" spans="1:5" ht="13.5">
      <c r="A49" s="2" t="s">
        <v>32</v>
      </c>
      <c r="B49" s="2">
        <v>2</v>
      </c>
      <c r="C49" s="2">
        <v>7</v>
      </c>
      <c r="D49" s="2">
        <v>0.2857142857142857</v>
      </c>
      <c r="E49" s="2"/>
    </row>
    <row r="50" spans="1:5" ht="13.5">
      <c r="A50" s="2" t="s">
        <v>33</v>
      </c>
      <c r="B50" s="2">
        <v>2</v>
      </c>
      <c r="C50" s="2">
        <v>7</v>
      </c>
      <c r="D50" s="2">
        <v>0.2857142857142857</v>
      </c>
      <c r="E50" s="2"/>
    </row>
    <row r="51" spans="1:5" ht="13.5">
      <c r="A51" s="2" t="s">
        <v>34</v>
      </c>
      <c r="B51" s="2">
        <v>2</v>
      </c>
      <c r="C51" s="2">
        <v>7</v>
      </c>
      <c r="D51" s="2">
        <v>0.2857142857142857</v>
      </c>
      <c r="E51" s="2"/>
    </row>
    <row r="52" spans="1:5" ht="13.5">
      <c r="A52" s="2" t="s">
        <v>35</v>
      </c>
      <c r="B52" s="2">
        <v>3</v>
      </c>
      <c r="C52" s="2">
        <v>15</v>
      </c>
      <c r="D52" s="2">
        <v>0.2</v>
      </c>
      <c r="E52" s="2"/>
    </row>
    <row r="53" spans="1:5" ht="13.5">
      <c r="A53" s="2" t="s">
        <v>36</v>
      </c>
      <c r="B53" s="2">
        <v>3</v>
      </c>
      <c r="C53" s="2">
        <v>20</v>
      </c>
      <c r="D53" s="2">
        <v>0.15</v>
      </c>
      <c r="E53" s="2"/>
    </row>
    <row r="54" spans="1:5" ht="13.5">
      <c r="A54" s="2" t="s">
        <v>37</v>
      </c>
      <c r="B54" s="2">
        <v>3</v>
      </c>
      <c r="C54" s="2">
        <v>25</v>
      </c>
      <c r="D54" s="2">
        <v>0.12</v>
      </c>
      <c r="E54" s="2"/>
    </row>
    <row r="55" spans="1:5" ht="13.5">
      <c r="A55" s="2" t="s">
        <v>38</v>
      </c>
      <c r="B55" s="2">
        <v>3</v>
      </c>
      <c r="C55" s="2">
        <v>30</v>
      </c>
      <c r="D55" s="2">
        <v>0.1</v>
      </c>
      <c r="E55" s="2"/>
    </row>
    <row r="56" spans="1:5" ht="13.5">
      <c r="A56" s="2" t="s">
        <v>39</v>
      </c>
      <c r="B56" s="2">
        <v>3</v>
      </c>
      <c r="C56" s="2">
        <v>60</v>
      </c>
      <c r="D56" s="2">
        <v>0.05</v>
      </c>
      <c r="E56" s="2"/>
    </row>
    <row r="57" spans="1:5" ht="13.5">
      <c r="A57" s="2" t="s">
        <v>180</v>
      </c>
      <c r="B57" s="2">
        <v>1</v>
      </c>
      <c r="C57" s="2">
        <v>1</v>
      </c>
      <c r="D57" s="2">
        <v>1</v>
      </c>
      <c r="E57" s="2"/>
    </row>
    <row r="58" spans="1:5" ht="13.5">
      <c r="A58" s="2" t="s">
        <v>181</v>
      </c>
      <c r="B58" s="2">
        <v>1</v>
      </c>
      <c r="C58" s="2">
        <v>2</v>
      </c>
      <c r="D58" s="2">
        <v>0.5</v>
      </c>
      <c r="E58" s="2"/>
    </row>
    <row r="59" spans="1:5" ht="13.5">
      <c r="A59" s="2" t="s">
        <v>182</v>
      </c>
      <c r="B59" s="2">
        <v>1</v>
      </c>
      <c r="C59" s="2">
        <v>3</v>
      </c>
      <c r="D59" s="2">
        <v>0.3333333333333333</v>
      </c>
      <c r="E59" s="2"/>
    </row>
    <row r="60" spans="1:5" ht="13.5">
      <c r="A60" s="2" t="s">
        <v>183</v>
      </c>
      <c r="B60" s="2">
        <v>1</v>
      </c>
      <c r="C60" s="2">
        <v>4</v>
      </c>
      <c r="D60" s="2">
        <v>0.25</v>
      </c>
      <c r="E60" s="2"/>
    </row>
    <row r="61" spans="1:5" ht="13.5">
      <c r="A61" s="2" t="s">
        <v>184</v>
      </c>
      <c r="B61" s="2">
        <v>1</v>
      </c>
      <c r="C61" s="2">
        <v>5</v>
      </c>
      <c r="D61" s="2">
        <v>0.2</v>
      </c>
      <c r="E61" s="2"/>
    </row>
    <row r="62" spans="1:5" ht="13.5">
      <c r="A62" s="2" t="s">
        <v>185</v>
      </c>
      <c r="B62" s="2">
        <v>1</v>
      </c>
      <c r="C62" s="2">
        <v>6</v>
      </c>
      <c r="D62" s="2">
        <v>0.16666666666666666</v>
      </c>
      <c r="E62" s="2"/>
    </row>
    <row r="63" spans="1:5" ht="13.5">
      <c r="A63" s="2" t="s">
        <v>186</v>
      </c>
      <c r="B63" s="2">
        <v>1</v>
      </c>
      <c r="C63" s="2">
        <v>7</v>
      </c>
      <c r="D63" s="2">
        <v>0.14285714285714285</v>
      </c>
      <c r="E63" s="2"/>
    </row>
    <row r="64" spans="1:5" ht="13.5">
      <c r="A64" s="2" t="s">
        <v>187</v>
      </c>
      <c r="B64" s="2">
        <v>1</v>
      </c>
      <c r="C64" s="2">
        <v>8</v>
      </c>
      <c r="D64" s="2">
        <v>0.125</v>
      </c>
      <c r="E64" s="2"/>
    </row>
    <row r="65" spans="1:5" ht="13.5">
      <c r="A65" s="2" t="s">
        <v>40</v>
      </c>
      <c r="B65" s="2">
        <v>1</v>
      </c>
      <c r="C65" s="2">
        <v>9</v>
      </c>
      <c r="D65" s="2">
        <v>0.1111111111111111</v>
      </c>
      <c r="E65" s="2"/>
    </row>
    <row r="66" spans="1:5" ht="13.5">
      <c r="A66" s="2" t="s">
        <v>41</v>
      </c>
      <c r="B66" s="2">
        <v>1</v>
      </c>
      <c r="C66" s="2">
        <v>10</v>
      </c>
      <c r="D66" s="2">
        <v>0.1</v>
      </c>
      <c r="E66" s="2"/>
    </row>
    <row r="67" spans="1:5" ht="13.5">
      <c r="A67" s="2" t="s">
        <v>42</v>
      </c>
      <c r="B67" s="2">
        <v>1</v>
      </c>
      <c r="C67" s="2">
        <v>12</v>
      </c>
      <c r="D67" s="2">
        <v>0.08333333333333333</v>
      </c>
      <c r="E67" s="2"/>
    </row>
    <row r="68" spans="1:5" ht="13.5">
      <c r="A68" s="2" t="s">
        <v>43</v>
      </c>
      <c r="B68" s="2">
        <v>1</v>
      </c>
      <c r="C68" s="2">
        <v>14</v>
      </c>
      <c r="D68" s="2">
        <v>0.07142857142857142</v>
      </c>
      <c r="E68" s="2"/>
    </row>
    <row r="69" spans="1:5" ht="13.5">
      <c r="A69" s="2" t="s">
        <v>44</v>
      </c>
      <c r="B69" s="2">
        <v>1</v>
      </c>
      <c r="C69" s="2">
        <v>16</v>
      </c>
      <c r="D69" s="2">
        <v>0.0625</v>
      </c>
      <c r="E69" s="2"/>
    </row>
    <row r="70" spans="1:5" ht="13.5">
      <c r="A70" s="2" t="s">
        <v>45</v>
      </c>
      <c r="B70" s="2">
        <v>1</v>
      </c>
      <c r="C70" s="2">
        <v>18</v>
      </c>
      <c r="D70" s="2">
        <v>0.05555555555555555</v>
      </c>
      <c r="E70" s="2"/>
    </row>
    <row r="71" spans="1:5" ht="13.5">
      <c r="A71" s="2" t="s">
        <v>46</v>
      </c>
      <c r="B71" s="2">
        <v>1</v>
      </c>
      <c r="C71" s="2">
        <v>20</v>
      </c>
      <c r="D71" s="2">
        <v>0.05</v>
      </c>
      <c r="E71" s="2"/>
    </row>
    <row r="72" spans="1:5" ht="13.5">
      <c r="A72" s="2" t="s">
        <v>47</v>
      </c>
      <c r="B72" s="2">
        <v>1</v>
      </c>
      <c r="C72" s="2">
        <v>1</v>
      </c>
      <c r="D72" s="2">
        <v>1</v>
      </c>
      <c r="E72" s="2"/>
    </row>
    <row r="73" spans="1:5" ht="13.5">
      <c r="A73" s="2" t="s">
        <v>188</v>
      </c>
      <c r="B73" s="2">
        <v>1</v>
      </c>
      <c r="C73" s="2">
        <v>2</v>
      </c>
      <c r="D73" s="2">
        <v>0.5</v>
      </c>
      <c r="E73" s="2"/>
    </row>
    <row r="74" spans="1:5" ht="13.5">
      <c r="A74" s="2" t="s">
        <v>189</v>
      </c>
      <c r="B74" s="2">
        <v>1</v>
      </c>
      <c r="C74" s="2">
        <v>3</v>
      </c>
      <c r="D74" s="2">
        <v>0.3333333333333333</v>
      </c>
      <c r="E74" s="2"/>
    </row>
    <row r="75" spans="1:5" ht="13.5">
      <c r="A75" s="2" t="s">
        <v>190</v>
      </c>
      <c r="B75" s="2">
        <v>2</v>
      </c>
      <c r="C75" s="2">
        <v>4</v>
      </c>
      <c r="D75" s="2">
        <v>0.5</v>
      </c>
      <c r="E75" s="2"/>
    </row>
    <row r="76" spans="1:5" ht="13.5">
      <c r="A76" s="2" t="s">
        <v>191</v>
      </c>
      <c r="B76" s="2">
        <v>2</v>
      </c>
      <c r="C76" s="2">
        <v>5</v>
      </c>
      <c r="D76" s="2">
        <v>0.4</v>
      </c>
      <c r="E76" s="2"/>
    </row>
    <row r="77" spans="1:5" ht="13.5">
      <c r="A77" s="2" t="s">
        <v>192</v>
      </c>
      <c r="B77" s="2">
        <v>2</v>
      </c>
      <c r="C77" s="2">
        <v>7</v>
      </c>
      <c r="D77" s="2">
        <v>0.2857142857142857</v>
      </c>
      <c r="E77" s="2"/>
    </row>
    <row r="78" spans="1:5" ht="13.5">
      <c r="A78" s="2" t="s">
        <v>193</v>
      </c>
      <c r="B78" s="2">
        <v>1</v>
      </c>
      <c r="C78" s="2">
        <v>5</v>
      </c>
      <c r="D78" s="2">
        <v>0.2</v>
      </c>
      <c r="E78" s="2"/>
    </row>
    <row r="79" spans="1:5" ht="13.5">
      <c r="A79" s="2" t="s">
        <v>194</v>
      </c>
      <c r="B79" s="2">
        <v>1</v>
      </c>
      <c r="C79" s="2">
        <v>5</v>
      </c>
      <c r="D79" s="2">
        <v>0.2</v>
      </c>
      <c r="E79" s="2"/>
    </row>
    <row r="80" spans="1:5" ht="13.5">
      <c r="A80" s="2" t="s">
        <v>48</v>
      </c>
      <c r="B80" s="2">
        <v>1</v>
      </c>
      <c r="C80" s="2">
        <v>5</v>
      </c>
      <c r="D80" s="2">
        <v>0.2</v>
      </c>
      <c r="E80" s="2"/>
    </row>
    <row r="81" spans="1:5" ht="13.5">
      <c r="A81" s="2" t="s">
        <v>49</v>
      </c>
      <c r="B81" s="2">
        <v>1</v>
      </c>
      <c r="C81" s="2">
        <v>5</v>
      </c>
      <c r="D81" s="2">
        <v>0.2</v>
      </c>
      <c r="E81" s="2"/>
    </row>
    <row r="82" spans="1:5" ht="13.5">
      <c r="A82" s="2" t="s">
        <v>50</v>
      </c>
      <c r="B82" s="2">
        <v>2</v>
      </c>
      <c r="C82" s="2">
        <v>7</v>
      </c>
      <c r="D82" s="2">
        <v>0.2857142857142857</v>
      </c>
      <c r="E82" s="2"/>
    </row>
    <row r="83" spans="1:5" ht="13.5">
      <c r="A83" s="2" t="s">
        <v>51</v>
      </c>
      <c r="B83" s="2">
        <v>2</v>
      </c>
      <c r="C83" s="2">
        <v>7</v>
      </c>
      <c r="D83" s="2">
        <v>0.2857142857142857</v>
      </c>
      <c r="E83" s="2"/>
    </row>
    <row r="84" spans="1:5" ht="13.5">
      <c r="A84" s="2" t="s">
        <v>52</v>
      </c>
      <c r="B84" s="2">
        <v>2</v>
      </c>
      <c r="C84" s="2">
        <v>7</v>
      </c>
      <c r="D84" s="2">
        <v>0.2857142857142857</v>
      </c>
      <c r="E84" s="2"/>
    </row>
    <row r="85" spans="1:5" ht="13.5">
      <c r="A85" s="2" t="s">
        <v>53</v>
      </c>
      <c r="B85" s="2">
        <v>2</v>
      </c>
      <c r="C85" s="2">
        <v>7</v>
      </c>
      <c r="D85" s="2">
        <v>0.2857142857142857</v>
      </c>
      <c r="E85" s="2"/>
    </row>
    <row r="86" spans="1:5" ht="13.5">
      <c r="A86" s="2" t="s">
        <v>54</v>
      </c>
      <c r="B86" s="2">
        <v>5</v>
      </c>
      <c r="C86" s="2">
        <v>10</v>
      </c>
      <c r="D86" s="2">
        <v>0.5</v>
      </c>
      <c r="E86" s="2"/>
    </row>
    <row r="87" spans="1:5" ht="13.5">
      <c r="A87" s="2" t="s">
        <v>55</v>
      </c>
      <c r="B87" s="2">
        <v>2</v>
      </c>
      <c r="C87" s="2">
        <v>1</v>
      </c>
      <c r="D87" s="2">
        <v>2</v>
      </c>
      <c r="E87" s="2"/>
    </row>
    <row r="88" spans="1:5" ht="13.5">
      <c r="A88" s="2" t="s">
        <v>149</v>
      </c>
      <c r="B88" s="2">
        <v>2</v>
      </c>
      <c r="C88" s="2">
        <v>1</v>
      </c>
      <c r="D88" s="2">
        <v>2</v>
      </c>
      <c r="E88" s="2"/>
    </row>
    <row r="89" spans="1:5" ht="13.5">
      <c r="A89" s="2" t="s">
        <v>150</v>
      </c>
      <c r="B89" s="2">
        <v>2</v>
      </c>
      <c r="C89" s="2">
        <v>1</v>
      </c>
      <c r="D89" s="2">
        <v>2</v>
      </c>
      <c r="E89" s="2"/>
    </row>
    <row r="90" spans="1:5" ht="13.5">
      <c r="A90" s="2" t="s">
        <v>151</v>
      </c>
      <c r="B90" s="2">
        <v>2</v>
      </c>
      <c r="C90" s="2">
        <v>1</v>
      </c>
      <c r="D90" s="2">
        <v>2</v>
      </c>
      <c r="E90" s="2"/>
    </row>
    <row r="91" spans="1:5" ht="13.5">
      <c r="A91" s="2" t="s">
        <v>152</v>
      </c>
      <c r="B91" s="2">
        <v>2</v>
      </c>
      <c r="C91" s="2">
        <v>1</v>
      </c>
      <c r="D91" s="2">
        <v>2</v>
      </c>
      <c r="E91" s="2"/>
    </row>
    <row r="92" spans="1:5" ht="13.5">
      <c r="A92" s="2" t="s">
        <v>153</v>
      </c>
      <c r="B92" s="2">
        <v>2</v>
      </c>
      <c r="C92" s="2">
        <v>1</v>
      </c>
      <c r="D92" s="2">
        <v>2</v>
      </c>
      <c r="E92" s="2"/>
    </row>
    <row r="93" spans="1:5" ht="13.5">
      <c r="A93" s="2" t="s">
        <v>154</v>
      </c>
      <c r="B93" s="2">
        <v>3</v>
      </c>
      <c r="C93" s="2">
        <v>5</v>
      </c>
      <c r="D93" s="2">
        <v>0.6</v>
      </c>
      <c r="E93" s="2"/>
    </row>
    <row r="94" spans="1:5" ht="13.5">
      <c r="A94" s="2" t="s">
        <v>155</v>
      </c>
      <c r="B94" s="2">
        <v>3</v>
      </c>
      <c r="C94" s="2">
        <v>2</v>
      </c>
      <c r="D94" s="2">
        <v>1.5</v>
      </c>
      <c r="E94" s="2"/>
    </row>
    <row r="95" spans="1:5" ht="13.5">
      <c r="A95" s="2" t="s">
        <v>56</v>
      </c>
      <c r="B95" s="2">
        <v>3</v>
      </c>
      <c r="C95" s="2">
        <v>2</v>
      </c>
      <c r="D95" s="2">
        <v>1.5</v>
      </c>
      <c r="E95" s="2"/>
    </row>
    <row r="96" spans="1:5" ht="13.5">
      <c r="A96" s="2" t="s">
        <v>57</v>
      </c>
      <c r="B96" s="2">
        <v>3</v>
      </c>
      <c r="C96" s="2">
        <v>2</v>
      </c>
      <c r="D96" s="2">
        <v>1.5</v>
      </c>
      <c r="E96" s="2"/>
    </row>
    <row r="97" spans="1:5" ht="13.5">
      <c r="A97" s="2" t="s">
        <v>58</v>
      </c>
      <c r="B97" s="2">
        <v>3</v>
      </c>
      <c r="C97" s="2">
        <v>5</v>
      </c>
      <c r="D97" s="2">
        <v>0.6</v>
      </c>
      <c r="E97" s="2"/>
    </row>
    <row r="98" spans="1:5" ht="13.5">
      <c r="A98" s="2" t="s">
        <v>59</v>
      </c>
      <c r="B98" s="2">
        <v>4</v>
      </c>
      <c r="C98" s="2">
        <v>3</v>
      </c>
      <c r="D98" s="2">
        <v>1.3333333333333333</v>
      </c>
      <c r="E98" s="2"/>
    </row>
    <row r="99" spans="1:5" ht="13.5">
      <c r="A99" s="2" t="s">
        <v>60</v>
      </c>
      <c r="B99" s="2">
        <v>4</v>
      </c>
      <c r="C99" s="2">
        <v>3</v>
      </c>
      <c r="D99" s="2">
        <v>1.3333333333333333</v>
      </c>
      <c r="E99" s="2"/>
    </row>
    <row r="100" spans="1:5" ht="13.5">
      <c r="A100" s="2" t="s">
        <v>61</v>
      </c>
      <c r="B100" s="2">
        <v>4</v>
      </c>
      <c r="C100" s="2">
        <v>3</v>
      </c>
      <c r="D100" s="2">
        <v>1.3333333333333333</v>
      </c>
      <c r="E100" s="2"/>
    </row>
    <row r="101" spans="1:5" ht="13.5">
      <c r="A101" s="2" t="s">
        <v>62</v>
      </c>
      <c r="B101" s="2">
        <v>4</v>
      </c>
      <c r="C101" s="2">
        <v>10</v>
      </c>
      <c r="D101" s="2">
        <v>0.4</v>
      </c>
      <c r="E101" s="2"/>
    </row>
    <row r="102" spans="1:5" ht="13.5">
      <c r="A102" s="2" t="s">
        <v>63</v>
      </c>
      <c r="B102" s="2">
        <v>1</v>
      </c>
      <c r="C102" s="2">
        <v>3</v>
      </c>
      <c r="D102" s="2">
        <v>0.3333333333333333</v>
      </c>
      <c r="E102" s="2"/>
    </row>
    <row r="103" spans="1:5" ht="13.5">
      <c r="A103" s="2" t="s">
        <v>156</v>
      </c>
      <c r="B103" s="2">
        <v>1</v>
      </c>
      <c r="C103" s="2">
        <v>3</v>
      </c>
      <c r="D103" s="2">
        <v>0.3333333333333333</v>
      </c>
      <c r="E103" s="2"/>
    </row>
    <row r="104" spans="1:5" ht="13.5">
      <c r="A104" s="2" t="s">
        <v>195</v>
      </c>
      <c r="B104" s="2">
        <v>1</v>
      </c>
      <c r="C104" s="2">
        <v>3</v>
      </c>
      <c r="D104" s="2">
        <v>0.3333333333333333</v>
      </c>
      <c r="E104" s="2"/>
    </row>
    <row r="105" spans="1:5" ht="13.5">
      <c r="A105" s="2" t="s">
        <v>196</v>
      </c>
      <c r="B105" s="2">
        <v>1</v>
      </c>
      <c r="C105" s="2">
        <v>3</v>
      </c>
      <c r="D105" s="2">
        <v>0.3333333333333333</v>
      </c>
      <c r="E105" s="2"/>
    </row>
    <row r="106" spans="1:5" ht="13.5">
      <c r="A106" s="2" t="s">
        <v>197</v>
      </c>
      <c r="B106" s="2">
        <v>1</v>
      </c>
      <c r="C106" s="2">
        <v>3</v>
      </c>
      <c r="D106" s="2">
        <v>0.3333333333333333</v>
      </c>
      <c r="E106" s="2"/>
    </row>
    <row r="107" spans="1:5" ht="13.5">
      <c r="A107" s="2" t="s">
        <v>198</v>
      </c>
      <c r="B107" s="2">
        <v>1</v>
      </c>
      <c r="C107" s="2">
        <v>3</v>
      </c>
      <c r="D107" s="2">
        <v>0.3333333333333333</v>
      </c>
      <c r="E107" s="2"/>
    </row>
    <row r="108" spans="1:5" ht="13.5">
      <c r="A108" s="2" t="s">
        <v>199</v>
      </c>
      <c r="B108" s="2">
        <v>1</v>
      </c>
      <c r="C108" s="2">
        <v>5</v>
      </c>
      <c r="D108" s="2">
        <v>0.2</v>
      </c>
      <c r="E108" s="2"/>
    </row>
    <row r="109" spans="1:5" ht="13.5">
      <c r="A109" s="2" t="s">
        <v>200</v>
      </c>
      <c r="B109" s="2">
        <v>1</v>
      </c>
      <c r="C109" s="2">
        <v>5</v>
      </c>
      <c r="D109" s="2">
        <v>0.2</v>
      </c>
      <c r="E109" s="2"/>
    </row>
    <row r="110" spans="1:5" ht="13.5">
      <c r="A110" s="2" t="s">
        <v>64</v>
      </c>
      <c r="B110" s="2">
        <v>1</v>
      </c>
      <c r="C110" s="2">
        <v>5</v>
      </c>
      <c r="D110" s="2">
        <v>0.2</v>
      </c>
      <c r="E110" s="2"/>
    </row>
    <row r="111" spans="1:5" ht="13.5">
      <c r="A111" s="2" t="s">
        <v>65</v>
      </c>
      <c r="B111" s="2">
        <v>1</v>
      </c>
      <c r="C111" s="2">
        <v>3</v>
      </c>
      <c r="D111" s="2">
        <v>0.3333333333333333</v>
      </c>
      <c r="E111" s="2"/>
    </row>
    <row r="112" spans="1:5" ht="13.5">
      <c r="A112" s="2" t="s">
        <v>66</v>
      </c>
      <c r="B112" s="2">
        <v>1</v>
      </c>
      <c r="C112" s="2">
        <v>7</v>
      </c>
      <c r="D112" s="2">
        <v>0.14285714285714285</v>
      </c>
      <c r="E112" s="2"/>
    </row>
    <row r="113" spans="1:5" ht="13.5">
      <c r="A113" s="2" t="s">
        <v>67</v>
      </c>
      <c r="B113" s="2">
        <v>1</v>
      </c>
      <c r="C113" s="2">
        <v>7</v>
      </c>
      <c r="D113" s="2">
        <v>0.14285714285714285</v>
      </c>
      <c r="E113" s="2"/>
    </row>
    <row r="114" spans="1:5" ht="13.5">
      <c r="A114" s="2" t="s">
        <v>68</v>
      </c>
      <c r="B114" s="2">
        <v>1</v>
      </c>
      <c r="C114" s="2">
        <v>7</v>
      </c>
      <c r="D114" s="2">
        <v>0.14285714285714285</v>
      </c>
      <c r="E114" s="2"/>
    </row>
    <row r="115" spans="1:5" ht="13.5">
      <c r="A115" s="2" t="s">
        <v>69</v>
      </c>
      <c r="B115" s="2">
        <v>1</v>
      </c>
      <c r="C115" s="2">
        <v>7</v>
      </c>
      <c r="D115" s="2">
        <v>0.14285714285714285</v>
      </c>
      <c r="E115" s="2"/>
    </row>
    <row r="116" spans="1:5" ht="13.5">
      <c r="A116" s="2" t="s">
        <v>70</v>
      </c>
      <c r="B116" s="2">
        <v>10</v>
      </c>
      <c r="C116" s="2">
        <v>10</v>
      </c>
      <c r="D116" s="2">
        <v>1</v>
      </c>
      <c r="E116" s="2"/>
    </row>
    <row r="117" spans="1:5" ht="13.5">
      <c r="A117" s="2" t="s">
        <v>71</v>
      </c>
      <c r="B117" s="2">
        <v>1</v>
      </c>
      <c r="C117" s="2">
        <v>2</v>
      </c>
      <c r="D117" s="2">
        <v>0.5</v>
      </c>
      <c r="E117" s="2"/>
    </row>
    <row r="118" spans="1:5" ht="13.5">
      <c r="A118" s="2" t="s">
        <v>72</v>
      </c>
      <c r="B118" s="2">
        <v>1</v>
      </c>
      <c r="C118" s="2">
        <v>2</v>
      </c>
      <c r="D118" s="2">
        <v>0.5</v>
      </c>
      <c r="E118" s="2"/>
    </row>
    <row r="119" spans="1:5" ht="13.5">
      <c r="A119" s="2" t="s">
        <v>73</v>
      </c>
      <c r="B119" s="2">
        <v>1</v>
      </c>
      <c r="C119" s="2">
        <v>4</v>
      </c>
      <c r="D119" s="2">
        <v>0.25</v>
      </c>
      <c r="E119" s="2"/>
    </row>
    <row r="120" spans="1:5" ht="13.5">
      <c r="A120" s="2" t="s">
        <v>74</v>
      </c>
      <c r="B120" s="2">
        <v>1</v>
      </c>
      <c r="C120" s="2">
        <v>2</v>
      </c>
      <c r="D120" s="2">
        <v>0.5</v>
      </c>
      <c r="E120" s="2"/>
    </row>
    <row r="121" spans="1:5" ht="13.5">
      <c r="A121" s="2" t="s">
        <v>75</v>
      </c>
      <c r="B121" s="2">
        <v>1</v>
      </c>
      <c r="C121" s="2">
        <v>2</v>
      </c>
      <c r="D121" s="2">
        <v>0.5</v>
      </c>
      <c r="E121" s="2"/>
    </row>
    <row r="122" spans="1:5" ht="13.5">
      <c r="A122" s="2" t="s">
        <v>76</v>
      </c>
      <c r="B122" s="2">
        <v>1</v>
      </c>
      <c r="C122" s="2">
        <v>6</v>
      </c>
      <c r="D122" s="2">
        <v>0.16666666666666666</v>
      </c>
      <c r="E122" s="2"/>
    </row>
    <row r="123" spans="1:5" ht="13.5">
      <c r="A123" s="2" t="s">
        <v>77</v>
      </c>
      <c r="B123" s="2">
        <v>1</v>
      </c>
      <c r="C123" s="2">
        <v>3</v>
      </c>
      <c r="D123" s="2">
        <v>0.3333333333333333</v>
      </c>
      <c r="E123" s="2"/>
    </row>
    <row r="124" spans="1:5" ht="13.5">
      <c r="A124" s="2" t="s">
        <v>78</v>
      </c>
      <c r="B124" s="2">
        <v>1</v>
      </c>
      <c r="C124" s="2">
        <v>3</v>
      </c>
      <c r="D124" s="2">
        <v>0.3333333333333333</v>
      </c>
      <c r="E124" s="2"/>
    </row>
    <row r="125" spans="1:5" ht="13.5">
      <c r="A125" s="2" t="s">
        <v>79</v>
      </c>
      <c r="B125" s="2">
        <v>1</v>
      </c>
      <c r="C125" s="2">
        <v>3</v>
      </c>
      <c r="D125" s="2">
        <v>0.3333333333333333</v>
      </c>
      <c r="E125" s="2"/>
    </row>
    <row r="126" spans="1:5" ht="13.5">
      <c r="A126" s="2" t="s">
        <v>80</v>
      </c>
      <c r="B126" s="2">
        <v>2</v>
      </c>
      <c r="C126" s="2">
        <v>6</v>
      </c>
      <c r="D126" s="2">
        <v>0.3333333333333333</v>
      </c>
      <c r="E126" s="2"/>
    </row>
    <row r="127" spans="1:5" ht="13.5">
      <c r="A127" s="2" t="s">
        <v>81</v>
      </c>
      <c r="B127" s="2">
        <v>2</v>
      </c>
      <c r="C127" s="2">
        <v>5</v>
      </c>
      <c r="D127" s="2">
        <v>0.4</v>
      </c>
      <c r="E127" s="2"/>
    </row>
    <row r="128" spans="1:5" ht="13.5">
      <c r="A128" s="2" t="s">
        <v>82</v>
      </c>
      <c r="B128" s="2">
        <v>2</v>
      </c>
      <c r="C128" s="2">
        <v>4</v>
      </c>
      <c r="D128" s="2">
        <v>0.5</v>
      </c>
      <c r="E128" s="2"/>
    </row>
    <row r="129" spans="1:5" ht="13.5">
      <c r="A129" s="2" t="s">
        <v>83</v>
      </c>
      <c r="B129" s="2">
        <v>2</v>
      </c>
      <c r="C129" s="2">
        <v>5</v>
      </c>
      <c r="D129" s="2">
        <v>0.4</v>
      </c>
      <c r="E129" s="2"/>
    </row>
    <row r="130" spans="1:5" ht="13.5">
      <c r="A130" s="2" t="s">
        <v>84</v>
      </c>
      <c r="B130" s="2">
        <v>2</v>
      </c>
      <c r="C130" s="2">
        <v>6</v>
      </c>
      <c r="D130" s="2">
        <v>0.3333333333333333</v>
      </c>
      <c r="E130" s="2"/>
    </row>
    <row r="131" spans="1:5" ht="13.5">
      <c r="A131" s="2" t="s">
        <v>85</v>
      </c>
      <c r="B131" s="2">
        <v>2</v>
      </c>
      <c r="C131" s="2">
        <v>10</v>
      </c>
      <c r="D131" s="2">
        <v>0.2</v>
      </c>
      <c r="E131" s="2"/>
    </row>
    <row r="132" spans="1:5" ht="13.5">
      <c r="A132" s="2" t="s">
        <v>86</v>
      </c>
      <c r="B132" s="2">
        <v>1</v>
      </c>
      <c r="C132" s="2">
        <v>1</v>
      </c>
      <c r="D132" s="2">
        <v>1</v>
      </c>
      <c r="E132" s="2"/>
    </row>
    <row r="133" spans="1:5" ht="13.5">
      <c r="A133" s="2" t="s">
        <v>157</v>
      </c>
      <c r="B133" s="2">
        <v>1</v>
      </c>
      <c r="C133" s="2">
        <v>2</v>
      </c>
      <c r="D133" s="2">
        <v>0.5</v>
      </c>
      <c r="E133" s="2"/>
    </row>
    <row r="134" spans="1:5" ht="13.5">
      <c r="A134" s="2" t="s">
        <v>158</v>
      </c>
      <c r="B134" s="2">
        <v>1</v>
      </c>
      <c r="C134" s="2">
        <v>2</v>
      </c>
      <c r="D134" s="2">
        <v>0.5</v>
      </c>
      <c r="E134" s="2"/>
    </row>
    <row r="135" spans="1:5" ht="13.5">
      <c r="A135" s="2" t="s">
        <v>159</v>
      </c>
      <c r="B135" s="2">
        <v>1</v>
      </c>
      <c r="C135" s="2">
        <v>2</v>
      </c>
      <c r="D135" s="2">
        <v>0.5</v>
      </c>
      <c r="E135" s="2"/>
    </row>
    <row r="136" spans="1:5" ht="13.5">
      <c r="A136" s="2" t="s">
        <v>160</v>
      </c>
      <c r="B136" s="2">
        <v>1</v>
      </c>
      <c r="C136" s="2">
        <v>2</v>
      </c>
      <c r="D136" s="2">
        <v>0.5</v>
      </c>
      <c r="E136" s="2"/>
    </row>
    <row r="137" spans="1:5" ht="13.5">
      <c r="A137" s="2" t="s">
        <v>161</v>
      </c>
      <c r="B137" s="2">
        <v>1</v>
      </c>
      <c r="C137" s="2">
        <v>2</v>
      </c>
      <c r="D137" s="2">
        <v>0.5</v>
      </c>
      <c r="E137" s="2"/>
    </row>
    <row r="138" spans="1:5" ht="13.5">
      <c r="A138" s="2" t="s">
        <v>201</v>
      </c>
      <c r="B138" s="2">
        <v>2</v>
      </c>
      <c r="C138" s="2">
        <v>5</v>
      </c>
      <c r="D138" s="2">
        <v>0.4</v>
      </c>
      <c r="E138" s="2"/>
    </row>
    <row r="139" spans="1:5" ht="13.5">
      <c r="A139" s="2" t="s">
        <v>202</v>
      </c>
      <c r="B139" s="2">
        <v>2</v>
      </c>
      <c r="C139" s="2">
        <v>3</v>
      </c>
      <c r="D139" s="2">
        <v>0.6666666666666666</v>
      </c>
      <c r="E139" s="2"/>
    </row>
    <row r="140" spans="1:5" ht="13.5">
      <c r="A140" s="2" t="s">
        <v>87</v>
      </c>
      <c r="B140" s="2">
        <v>2</v>
      </c>
      <c r="C140" s="2">
        <v>3</v>
      </c>
      <c r="D140" s="2">
        <v>0.6666666666666666</v>
      </c>
      <c r="E140" s="2"/>
    </row>
    <row r="141" spans="1:5" ht="13.5">
      <c r="A141" s="2" t="s">
        <v>88</v>
      </c>
      <c r="B141" s="2">
        <v>2</v>
      </c>
      <c r="C141" s="2">
        <v>3</v>
      </c>
      <c r="D141" s="2">
        <v>0.6666666666666666</v>
      </c>
      <c r="E141" s="2"/>
    </row>
    <row r="142" spans="1:5" ht="13.5">
      <c r="A142" s="2" t="s">
        <v>89</v>
      </c>
      <c r="B142" s="2">
        <v>3</v>
      </c>
      <c r="C142" s="2">
        <v>5</v>
      </c>
      <c r="D142" s="2">
        <v>0.6</v>
      </c>
      <c r="E142" s="2"/>
    </row>
    <row r="143" spans="1:5" ht="13.5">
      <c r="A143" s="2" t="s">
        <v>90</v>
      </c>
      <c r="B143" s="2">
        <v>3</v>
      </c>
      <c r="C143" s="2">
        <v>3</v>
      </c>
      <c r="D143" s="2">
        <v>1</v>
      </c>
      <c r="E143" s="2"/>
    </row>
    <row r="144" spans="1:5" ht="13.5">
      <c r="A144" s="2" t="s">
        <v>91</v>
      </c>
      <c r="B144" s="2">
        <v>3</v>
      </c>
      <c r="C144" s="2">
        <v>3</v>
      </c>
      <c r="D144" s="2">
        <v>1</v>
      </c>
      <c r="E144" s="2"/>
    </row>
    <row r="145" spans="1:5" ht="13.5">
      <c r="A145" s="2" t="s">
        <v>92</v>
      </c>
      <c r="B145" s="2">
        <v>3</v>
      </c>
      <c r="C145" s="2">
        <v>7</v>
      </c>
      <c r="D145" s="2">
        <v>0.42857142857142855</v>
      </c>
      <c r="E145" s="2"/>
    </row>
    <row r="146" spans="1:5" ht="13.5">
      <c r="A146" s="2" t="s">
        <v>93</v>
      </c>
      <c r="B146" s="2">
        <v>10</v>
      </c>
      <c r="C146" s="2">
        <v>10</v>
      </c>
      <c r="D146" s="2">
        <v>1</v>
      </c>
      <c r="E146" s="2"/>
    </row>
    <row r="147" spans="1:5" ht="13.5">
      <c r="A147" s="2" t="s">
        <v>205</v>
      </c>
      <c r="B147" s="2">
        <v>1</v>
      </c>
      <c r="C147" s="2">
        <v>0</v>
      </c>
      <c r="D147" s="2">
        <v>0</v>
      </c>
      <c r="E147" s="2"/>
    </row>
    <row r="148" spans="1:5" ht="13.5">
      <c r="A148" s="2" t="s">
        <v>206</v>
      </c>
      <c r="B148" s="2">
        <v>1</v>
      </c>
      <c r="C148" s="2">
        <v>1</v>
      </c>
      <c r="D148" s="2">
        <v>1</v>
      </c>
      <c r="E148" s="2"/>
    </row>
    <row r="149" spans="1:5" ht="13.5">
      <c r="A149" s="2" t="s">
        <v>111</v>
      </c>
      <c r="B149" s="2">
        <v>1</v>
      </c>
      <c r="C149" s="2">
        <v>1</v>
      </c>
      <c r="D149" s="2">
        <v>1</v>
      </c>
      <c r="E149" s="2"/>
    </row>
    <row r="150" spans="1:5" ht="13.5">
      <c r="A150" s="2" t="s">
        <v>112</v>
      </c>
      <c r="B150" s="2">
        <v>1</v>
      </c>
      <c r="C150" s="2">
        <v>1</v>
      </c>
      <c r="D150" s="2">
        <v>1</v>
      </c>
      <c r="E150" s="2"/>
    </row>
    <row r="151" spans="1:5" ht="13.5">
      <c r="A151" s="2" t="s">
        <v>207</v>
      </c>
      <c r="B151" s="2">
        <v>1</v>
      </c>
      <c r="C151" s="2">
        <v>1</v>
      </c>
      <c r="D151" s="2">
        <v>1</v>
      </c>
      <c r="E151" s="2"/>
    </row>
    <row r="152" spans="1:5" ht="13.5">
      <c r="A152" s="2" t="s">
        <v>113</v>
      </c>
      <c r="B152" s="2">
        <v>1</v>
      </c>
      <c r="C152" s="2">
        <v>1</v>
      </c>
      <c r="D152" s="2">
        <v>1</v>
      </c>
      <c r="E152" s="2"/>
    </row>
    <row r="153" spans="1:5" ht="13.5">
      <c r="A153" s="2" t="s">
        <v>114</v>
      </c>
      <c r="B153" s="2">
        <v>2</v>
      </c>
      <c r="C153" s="2">
        <v>5</v>
      </c>
      <c r="D153" s="2">
        <v>0.4</v>
      </c>
      <c r="E153" s="2"/>
    </row>
    <row r="154" spans="1:5" ht="13.5">
      <c r="A154" s="2" t="s">
        <v>115</v>
      </c>
      <c r="B154" s="2">
        <v>2</v>
      </c>
      <c r="C154" s="2">
        <v>2</v>
      </c>
      <c r="D154" s="2">
        <v>1</v>
      </c>
      <c r="E154" s="2"/>
    </row>
    <row r="155" spans="1:5" ht="13.5">
      <c r="A155" s="2" t="s">
        <v>116</v>
      </c>
      <c r="B155" s="2">
        <v>2</v>
      </c>
      <c r="C155" s="2">
        <v>2</v>
      </c>
      <c r="D155" s="2">
        <v>1</v>
      </c>
      <c r="E155" s="2"/>
    </row>
    <row r="156" spans="1:5" ht="13.5">
      <c r="A156" s="2" t="s">
        <v>117</v>
      </c>
      <c r="B156" s="2">
        <v>2</v>
      </c>
      <c r="C156" s="2">
        <v>2</v>
      </c>
      <c r="D156" s="2">
        <v>1</v>
      </c>
      <c r="E156" s="2"/>
    </row>
    <row r="157" spans="1:5" ht="13.5">
      <c r="A157" s="2" t="s">
        <v>121</v>
      </c>
      <c r="B157" s="2">
        <v>1</v>
      </c>
      <c r="C157" s="2">
        <v>1</v>
      </c>
      <c r="D157" s="2">
        <v>1</v>
      </c>
      <c r="E157" s="2"/>
    </row>
    <row r="158" spans="1:5" ht="13.5">
      <c r="A158" s="2" t="s">
        <v>173</v>
      </c>
      <c r="B158" s="2">
        <v>1</v>
      </c>
      <c r="C158" s="2">
        <v>2</v>
      </c>
      <c r="D158" s="2">
        <v>0.5</v>
      </c>
      <c r="E158" s="2"/>
    </row>
    <row r="159" spans="1:5" ht="13.5">
      <c r="A159" s="2" t="s">
        <v>174</v>
      </c>
      <c r="B159" s="2">
        <v>1</v>
      </c>
      <c r="C159" s="2">
        <v>3</v>
      </c>
      <c r="D159" s="2">
        <v>0.3333333333333333</v>
      </c>
      <c r="E159" s="2"/>
    </row>
    <row r="160" spans="1:5" ht="13.5">
      <c r="A160" s="2" t="s">
        <v>208</v>
      </c>
      <c r="B160" s="2">
        <v>1</v>
      </c>
      <c r="C160" s="2">
        <v>4</v>
      </c>
      <c r="D160" s="2">
        <v>0.25</v>
      </c>
      <c r="E160" s="2"/>
    </row>
    <row r="161" spans="1:5" ht="13.5">
      <c r="A161" s="2" t="s">
        <v>209</v>
      </c>
      <c r="B161" s="2">
        <v>1</v>
      </c>
      <c r="C161" s="2">
        <v>5</v>
      </c>
      <c r="D161" s="2">
        <v>0.2</v>
      </c>
      <c r="E161" s="2"/>
    </row>
    <row r="162" spans="1:5" ht="13.5">
      <c r="A162" s="2" t="s">
        <v>210</v>
      </c>
      <c r="B162" s="2">
        <v>1</v>
      </c>
      <c r="C162" s="2">
        <v>5</v>
      </c>
      <c r="D162" s="2">
        <v>0.2</v>
      </c>
      <c r="E162" s="2"/>
    </row>
    <row r="163" spans="1:5" ht="13.5">
      <c r="A163" s="2" t="s">
        <v>211</v>
      </c>
      <c r="B163" s="2">
        <v>1</v>
      </c>
      <c r="C163" s="2">
        <v>6</v>
      </c>
      <c r="D163" s="2">
        <v>0.16666666666666666</v>
      </c>
      <c r="E163" s="2"/>
    </row>
    <row r="164" spans="1:5" ht="13.5">
      <c r="A164" s="2" t="s">
        <v>122</v>
      </c>
      <c r="B164" s="2">
        <v>1</v>
      </c>
      <c r="C164" s="2">
        <v>6</v>
      </c>
      <c r="D164" s="2">
        <v>0.16666666666666666</v>
      </c>
      <c r="E164" s="2"/>
    </row>
    <row r="165" spans="1:5" ht="13.5">
      <c r="A165" s="2" t="s">
        <v>123</v>
      </c>
      <c r="B165" s="2">
        <v>1</v>
      </c>
      <c r="C165" s="2">
        <v>6</v>
      </c>
      <c r="D165" s="2">
        <v>0.16666666666666666</v>
      </c>
      <c r="E165" s="2"/>
    </row>
    <row r="166" spans="1:5" ht="13.5">
      <c r="A166" s="2" t="s">
        <v>124</v>
      </c>
      <c r="B166" s="2">
        <v>1</v>
      </c>
      <c r="C166" s="2">
        <v>6</v>
      </c>
      <c r="D166" s="2">
        <v>0.16666666666666666</v>
      </c>
      <c r="E166" s="2"/>
    </row>
    <row r="167" spans="1:5" ht="13.5">
      <c r="A167" s="2" t="s">
        <v>125</v>
      </c>
      <c r="B167" s="2">
        <v>1</v>
      </c>
      <c r="C167" s="2">
        <v>7</v>
      </c>
      <c r="D167" s="2">
        <v>0.14285714285714285</v>
      </c>
      <c r="E167" s="2"/>
    </row>
    <row r="168" spans="1:5" ht="13.5">
      <c r="A168" s="2" t="s">
        <v>126</v>
      </c>
      <c r="B168" s="2">
        <v>1</v>
      </c>
      <c r="C168" s="2">
        <v>7</v>
      </c>
      <c r="D168" s="2">
        <v>0.14285714285714285</v>
      </c>
      <c r="E168" s="2"/>
    </row>
    <row r="169" spans="1:5" ht="13.5">
      <c r="A169" s="2" t="s">
        <v>127</v>
      </c>
      <c r="B169" s="2">
        <v>1</v>
      </c>
      <c r="C169" s="2">
        <v>7</v>
      </c>
      <c r="D169" s="2">
        <v>0.14285714285714285</v>
      </c>
      <c r="E169" s="2"/>
    </row>
    <row r="170" spans="1:5" ht="13.5">
      <c r="A170" s="2" t="s">
        <v>128</v>
      </c>
      <c r="B170" s="2">
        <v>1</v>
      </c>
      <c r="C170" s="2">
        <v>7</v>
      </c>
      <c r="D170" s="2">
        <v>0.14285714285714285</v>
      </c>
      <c r="E170" s="2"/>
    </row>
    <row r="171" spans="1:5" ht="13.5">
      <c r="A171" s="2" t="s">
        <v>129</v>
      </c>
      <c r="B171" s="2">
        <v>10</v>
      </c>
      <c r="C171" s="2">
        <v>15</v>
      </c>
      <c r="D171" s="2">
        <v>0.6666666666666666</v>
      </c>
      <c r="E171" s="2"/>
    </row>
    <row r="173" spans="1:5" ht="13.5">
      <c r="A173" s="6" t="s">
        <v>247</v>
      </c>
      <c r="B173" s="6"/>
      <c r="C173" s="6"/>
      <c r="D173" s="6"/>
      <c r="E173" s="6"/>
    </row>
    <row r="174" spans="1:6" ht="13.5">
      <c r="A174" s="6" t="s">
        <v>248</v>
      </c>
      <c r="B174" s="6"/>
      <c r="C174" s="6"/>
      <c r="D174" s="6"/>
      <c r="E174" s="6"/>
      <c r="F174" s="6"/>
    </row>
  </sheetData>
  <mergeCells count="2">
    <mergeCell ref="A173:E173"/>
    <mergeCell ref="A174:F17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4"/>
  <sheetViews>
    <sheetView tabSelected="1" workbookViewId="0" topLeftCell="A1">
      <selection activeCell="O19" sqref="O19"/>
    </sheetView>
  </sheetViews>
  <sheetFormatPr defaultColWidth="9.00390625" defaultRowHeight="13.5"/>
  <cols>
    <col min="1" max="1" width="11.25390625" style="0" customWidth="1"/>
    <col min="2" max="2" width="7.75390625" style="0" customWidth="1"/>
    <col min="3" max="3" width="6.50390625" style="0" customWidth="1"/>
    <col min="4" max="4" width="7.375" style="0" customWidth="1"/>
    <col min="5" max="5" width="6.75390625" style="0" customWidth="1"/>
    <col min="7" max="7" width="10.875" style="0" customWidth="1"/>
    <col min="8" max="8" width="7.75390625" style="0" customWidth="1"/>
    <col min="9" max="9" width="6.50390625" style="0" customWidth="1"/>
    <col min="10" max="10" width="7.375" style="0" customWidth="1"/>
    <col min="11" max="11" width="15.625" style="0" customWidth="1"/>
    <col min="12" max="12" width="6.75390625" style="0" customWidth="1"/>
  </cols>
  <sheetData>
    <row r="1" spans="1:12" ht="13.5">
      <c r="A1" s="1" t="s">
        <v>175</v>
      </c>
      <c r="B1" s="1" t="s">
        <v>0</v>
      </c>
      <c r="C1" s="1" t="s">
        <v>1</v>
      </c>
      <c r="D1" s="1" t="s">
        <v>130</v>
      </c>
      <c r="E1" s="1" t="s">
        <v>97</v>
      </c>
      <c r="G1" s="1" t="s">
        <v>226</v>
      </c>
      <c r="H1" s="1" t="s">
        <v>0</v>
      </c>
      <c r="I1" s="1" t="s">
        <v>1</v>
      </c>
      <c r="J1" s="1" t="s">
        <v>227</v>
      </c>
      <c r="K1" s="1" t="s">
        <v>225</v>
      </c>
      <c r="L1" s="1" t="s">
        <v>97</v>
      </c>
    </row>
    <row r="2" spans="1:12" ht="13.5">
      <c r="A2" s="2" t="s">
        <v>147</v>
      </c>
      <c r="B2" s="2">
        <v>2</v>
      </c>
      <c r="C2" s="2">
        <v>0</v>
      </c>
      <c r="D2" s="2"/>
      <c r="E2" s="2"/>
      <c r="G2" s="2" t="s">
        <v>228</v>
      </c>
      <c r="H2" s="2">
        <v>0</v>
      </c>
      <c r="I2" s="2">
        <v>76</v>
      </c>
      <c r="J2" s="2"/>
      <c r="K2" s="2"/>
      <c r="L2" s="2"/>
    </row>
    <row r="3" spans="1:12" ht="13.5">
      <c r="A3" s="2" t="s">
        <v>179</v>
      </c>
      <c r="B3" s="2">
        <v>1</v>
      </c>
      <c r="C3" s="2">
        <v>0</v>
      </c>
      <c r="D3" s="2"/>
      <c r="E3" s="2"/>
      <c r="G3" s="2" t="s">
        <v>229</v>
      </c>
      <c r="H3" s="2">
        <v>2</v>
      </c>
      <c r="I3" s="2">
        <v>20</v>
      </c>
      <c r="J3" s="2">
        <v>0.1</v>
      </c>
      <c r="K3" s="2">
        <v>0.020833333333333332</v>
      </c>
      <c r="L3" s="2"/>
    </row>
    <row r="4" spans="1:12" ht="13.5">
      <c r="A4" s="2" t="s">
        <v>205</v>
      </c>
      <c r="B4" s="2">
        <v>1</v>
      </c>
      <c r="C4" s="2">
        <v>0</v>
      </c>
      <c r="D4" s="2"/>
      <c r="E4" s="2"/>
      <c r="G4" s="2" t="s">
        <v>230</v>
      </c>
      <c r="H4" s="2">
        <v>2</v>
      </c>
      <c r="I4" s="2">
        <v>22</v>
      </c>
      <c r="J4" s="2">
        <v>0.09090909090909091</v>
      </c>
      <c r="K4" s="2">
        <v>0.03389830508474576</v>
      </c>
      <c r="L4" s="2"/>
    </row>
    <row r="5" spans="1:12" ht="13.5">
      <c r="A5" s="2" t="s">
        <v>5</v>
      </c>
      <c r="B5" s="2">
        <v>2</v>
      </c>
      <c r="C5" s="2">
        <v>1</v>
      </c>
      <c r="D5" s="2">
        <v>2</v>
      </c>
      <c r="E5" s="2"/>
      <c r="G5" s="2" t="s">
        <v>231</v>
      </c>
      <c r="H5" s="2">
        <v>2</v>
      </c>
      <c r="I5" s="2">
        <v>24</v>
      </c>
      <c r="J5" s="2">
        <v>0.08333333333333333</v>
      </c>
      <c r="K5" s="2">
        <v>0.04225352112676056</v>
      </c>
      <c r="L5" s="2"/>
    </row>
    <row r="6" spans="1:12" ht="13.5">
      <c r="A6" s="2" t="s">
        <v>55</v>
      </c>
      <c r="B6" s="2">
        <v>2</v>
      </c>
      <c r="C6" s="2">
        <v>1</v>
      </c>
      <c r="D6" s="2">
        <v>2</v>
      </c>
      <c r="E6" s="2"/>
      <c r="G6" s="2" t="s">
        <v>232</v>
      </c>
      <c r="H6" s="2">
        <v>2</v>
      </c>
      <c r="I6" s="2">
        <v>26</v>
      </c>
      <c r="J6" s="2">
        <v>0.07692307692307693</v>
      </c>
      <c r="K6" s="2">
        <v>0.047619047619047616</v>
      </c>
      <c r="L6" s="2"/>
    </row>
    <row r="7" spans="1:12" ht="13.5">
      <c r="A7" s="2" t="s">
        <v>149</v>
      </c>
      <c r="B7" s="2">
        <v>2</v>
      </c>
      <c r="C7" s="2">
        <v>1</v>
      </c>
      <c r="D7" s="2">
        <v>2</v>
      </c>
      <c r="E7" s="2"/>
      <c r="G7" s="2" t="s">
        <v>233</v>
      </c>
      <c r="H7" s="2">
        <v>2</v>
      </c>
      <c r="I7" s="2">
        <v>30</v>
      </c>
      <c r="J7" s="2">
        <v>0.06666666666666667</v>
      </c>
      <c r="K7" s="2">
        <v>0.050505050505050504</v>
      </c>
      <c r="L7" s="2"/>
    </row>
    <row r="8" spans="1:12" ht="13.5">
      <c r="A8" s="2" t="s">
        <v>150</v>
      </c>
      <c r="B8" s="2">
        <v>2</v>
      </c>
      <c r="C8" s="2">
        <v>1</v>
      </c>
      <c r="D8" s="2">
        <v>2</v>
      </c>
      <c r="E8" s="2"/>
      <c r="G8" s="2"/>
      <c r="H8" s="2"/>
      <c r="I8" s="2"/>
      <c r="J8" s="2"/>
      <c r="K8" s="2"/>
      <c r="L8" s="2"/>
    </row>
    <row r="9" spans="1:12" ht="13.5">
      <c r="A9" s="2" t="s">
        <v>151</v>
      </c>
      <c r="B9" s="2">
        <v>2</v>
      </c>
      <c r="C9" s="2">
        <v>1</v>
      </c>
      <c r="D9" s="2">
        <v>2</v>
      </c>
      <c r="E9" s="2"/>
      <c r="G9" s="2" t="s">
        <v>213</v>
      </c>
      <c r="H9" s="2">
        <v>0</v>
      </c>
      <c r="I9" s="2">
        <v>33</v>
      </c>
      <c r="J9" s="2"/>
      <c r="K9" s="2"/>
      <c r="L9" s="2"/>
    </row>
    <row r="10" spans="1:12" ht="13.5">
      <c r="A10" s="2" t="s">
        <v>152</v>
      </c>
      <c r="B10" s="2">
        <v>2</v>
      </c>
      <c r="C10" s="2">
        <v>1</v>
      </c>
      <c r="D10" s="2">
        <v>2</v>
      </c>
      <c r="E10" s="2"/>
      <c r="G10" s="2" t="s">
        <v>94</v>
      </c>
      <c r="H10" s="2">
        <v>1</v>
      </c>
      <c r="I10" s="2">
        <v>7</v>
      </c>
      <c r="J10" s="2">
        <v>0.14285714285714285</v>
      </c>
      <c r="K10" s="2">
        <v>0.025</v>
      </c>
      <c r="L10" s="2"/>
    </row>
    <row r="11" spans="1:12" ht="13.5">
      <c r="A11" s="2" t="s">
        <v>153</v>
      </c>
      <c r="B11" s="2">
        <v>2</v>
      </c>
      <c r="C11" s="2">
        <v>1</v>
      </c>
      <c r="D11" s="2">
        <v>2</v>
      </c>
      <c r="E11" s="2"/>
      <c r="G11" s="2" t="s">
        <v>234</v>
      </c>
      <c r="H11" s="2">
        <v>1</v>
      </c>
      <c r="I11" s="2">
        <v>7</v>
      </c>
      <c r="J11" s="2">
        <v>0.14285714285714285</v>
      </c>
      <c r="K11" s="2">
        <v>0.0425531914893617</v>
      </c>
      <c r="L11" s="2"/>
    </row>
    <row r="12" spans="1:12" ht="13.5">
      <c r="A12" s="2" t="s">
        <v>155</v>
      </c>
      <c r="B12" s="2">
        <v>3</v>
      </c>
      <c r="C12" s="2">
        <v>2</v>
      </c>
      <c r="D12" s="2">
        <v>1.5</v>
      </c>
      <c r="E12" s="2"/>
      <c r="G12" s="2" t="s">
        <v>235</v>
      </c>
      <c r="H12" s="2">
        <v>1</v>
      </c>
      <c r="I12" s="2">
        <v>7</v>
      </c>
      <c r="J12" s="2">
        <v>0.14285714285714285</v>
      </c>
      <c r="K12" s="2">
        <v>0.05555555555555555</v>
      </c>
      <c r="L12" s="2"/>
    </row>
    <row r="13" spans="1:12" ht="13.5">
      <c r="A13" s="2" t="s">
        <v>56</v>
      </c>
      <c r="B13" s="2">
        <v>3</v>
      </c>
      <c r="C13" s="2">
        <v>2</v>
      </c>
      <c r="D13" s="2">
        <v>1.5</v>
      </c>
      <c r="E13" s="2"/>
      <c r="G13" s="2" t="s">
        <v>212</v>
      </c>
      <c r="H13" s="2">
        <v>0</v>
      </c>
      <c r="I13" s="2">
        <v>16</v>
      </c>
      <c r="J13" s="2"/>
      <c r="K13" s="2">
        <v>0.038461538461538464</v>
      </c>
      <c r="L13" s="2"/>
    </row>
    <row r="14" spans="1:12" ht="13.5">
      <c r="A14" s="2" t="s">
        <v>57</v>
      </c>
      <c r="B14" s="2">
        <v>3</v>
      </c>
      <c r="C14" s="2">
        <v>2</v>
      </c>
      <c r="D14" s="2">
        <v>1.5</v>
      </c>
      <c r="E14" s="2"/>
      <c r="G14" s="2" t="s">
        <v>236</v>
      </c>
      <c r="H14" s="2">
        <v>2</v>
      </c>
      <c r="I14" s="2">
        <v>8</v>
      </c>
      <c r="J14" s="2">
        <v>0.25</v>
      </c>
      <c r="K14" s="2">
        <v>0.0641025641025641</v>
      </c>
      <c r="L14" s="2"/>
    </row>
    <row r="15" spans="1:12" ht="13.5">
      <c r="A15" s="2" t="s">
        <v>59</v>
      </c>
      <c r="B15" s="2">
        <v>4</v>
      </c>
      <c r="C15" s="2">
        <v>3</v>
      </c>
      <c r="D15" s="2">
        <v>1.3333333333333333</v>
      </c>
      <c r="E15" s="2"/>
      <c r="G15" s="2" t="s">
        <v>237</v>
      </c>
      <c r="H15" s="2">
        <v>2</v>
      </c>
      <c r="I15" s="2">
        <v>9</v>
      </c>
      <c r="J15" s="2">
        <v>0.2222222222222222</v>
      </c>
      <c r="K15" s="2">
        <v>0.08045977011494253</v>
      </c>
      <c r="L15" s="2"/>
    </row>
    <row r="16" spans="1:12" ht="13.5">
      <c r="A16" s="2" t="s">
        <v>60</v>
      </c>
      <c r="B16" s="2">
        <v>4</v>
      </c>
      <c r="C16" s="2">
        <v>3</v>
      </c>
      <c r="D16" s="2">
        <v>1.3333333333333333</v>
      </c>
      <c r="E16" s="2"/>
      <c r="G16" s="2" t="s">
        <v>95</v>
      </c>
      <c r="H16" s="2">
        <v>2</v>
      </c>
      <c r="I16" s="2">
        <v>9</v>
      </c>
      <c r="J16" s="2">
        <v>0.2222222222222222</v>
      </c>
      <c r="K16" s="2">
        <v>0.09375</v>
      </c>
      <c r="L16" s="2"/>
    </row>
    <row r="17" spans="1:12" ht="13.5">
      <c r="A17" s="2" t="s">
        <v>61</v>
      </c>
      <c r="B17" s="2">
        <v>4</v>
      </c>
      <c r="C17" s="2">
        <v>3</v>
      </c>
      <c r="D17" s="2">
        <v>1.3333333333333333</v>
      </c>
      <c r="E17" s="2"/>
      <c r="G17" s="2" t="s">
        <v>96</v>
      </c>
      <c r="H17" s="2">
        <v>2</v>
      </c>
      <c r="I17" s="2">
        <v>10</v>
      </c>
      <c r="J17" s="2">
        <v>0.2</v>
      </c>
      <c r="K17" s="2">
        <v>0.10377358490566038</v>
      </c>
      <c r="L17" s="2"/>
    </row>
    <row r="18" spans="1:12" ht="13.5">
      <c r="A18" s="2" t="s">
        <v>180</v>
      </c>
      <c r="B18" s="2">
        <v>1</v>
      </c>
      <c r="C18" s="2">
        <v>1</v>
      </c>
      <c r="D18" s="2">
        <v>1</v>
      </c>
      <c r="E18" s="2"/>
      <c r="G18" s="2"/>
      <c r="H18" s="2"/>
      <c r="I18" s="2"/>
      <c r="J18" s="2"/>
      <c r="K18" s="2"/>
      <c r="L18" s="2"/>
    </row>
    <row r="19" spans="1:12" ht="13.5">
      <c r="A19" s="2" t="s">
        <v>47</v>
      </c>
      <c r="B19" s="2">
        <v>1</v>
      </c>
      <c r="C19" s="2">
        <v>1</v>
      </c>
      <c r="D19" s="2">
        <v>1</v>
      </c>
      <c r="E19" s="2"/>
      <c r="G19" s="2" t="s">
        <v>215</v>
      </c>
      <c r="H19" s="2">
        <v>0</v>
      </c>
      <c r="I19" s="2">
        <v>17</v>
      </c>
      <c r="J19" s="2"/>
      <c r="K19" s="2"/>
      <c r="L19" s="2"/>
    </row>
    <row r="20" spans="1:12" ht="13.5">
      <c r="A20" s="2" t="s">
        <v>70</v>
      </c>
      <c r="B20" s="2">
        <v>10</v>
      </c>
      <c r="C20" s="2">
        <v>10</v>
      </c>
      <c r="D20" s="2">
        <v>1</v>
      </c>
      <c r="E20" s="2"/>
      <c r="G20" s="2" t="s">
        <v>100</v>
      </c>
      <c r="H20" s="2">
        <v>2</v>
      </c>
      <c r="I20" s="2">
        <v>3</v>
      </c>
      <c r="J20" s="2">
        <v>0.6666666666666666</v>
      </c>
      <c r="K20" s="2">
        <v>0.1</v>
      </c>
      <c r="L20" s="2"/>
    </row>
    <row r="21" spans="1:12" ht="13.5">
      <c r="A21" s="2" t="s">
        <v>86</v>
      </c>
      <c r="B21" s="2">
        <v>1</v>
      </c>
      <c r="C21" s="2">
        <v>1</v>
      </c>
      <c r="D21" s="2">
        <v>1</v>
      </c>
      <c r="E21" s="2"/>
      <c r="G21" s="2" t="s">
        <v>101</v>
      </c>
      <c r="H21" s="2">
        <v>2</v>
      </c>
      <c r="I21" s="2">
        <v>3</v>
      </c>
      <c r="J21" s="2">
        <v>0.6666666666666666</v>
      </c>
      <c r="K21" s="2">
        <v>0.17391304347826086</v>
      </c>
      <c r="L21" s="2"/>
    </row>
    <row r="22" spans="1:12" ht="13.5">
      <c r="A22" s="2" t="s">
        <v>90</v>
      </c>
      <c r="B22" s="2">
        <v>3</v>
      </c>
      <c r="C22" s="2">
        <v>3</v>
      </c>
      <c r="D22" s="2">
        <v>1</v>
      </c>
      <c r="E22" s="2"/>
      <c r="G22" s="2" t="s">
        <v>102</v>
      </c>
      <c r="H22" s="2">
        <v>2</v>
      </c>
      <c r="I22" s="2">
        <v>3</v>
      </c>
      <c r="J22" s="2">
        <v>0.6666666666666666</v>
      </c>
      <c r="K22" s="2">
        <v>0.23076923076923078</v>
      </c>
      <c r="L22" s="2"/>
    </row>
    <row r="23" spans="1:12" ht="13.5">
      <c r="A23" s="2" t="s">
        <v>91</v>
      </c>
      <c r="B23" s="2">
        <v>3</v>
      </c>
      <c r="C23" s="2">
        <v>3</v>
      </c>
      <c r="D23" s="2">
        <v>1</v>
      </c>
      <c r="E23" s="2"/>
      <c r="G23" s="2" t="s">
        <v>103</v>
      </c>
      <c r="H23" s="2">
        <v>2</v>
      </c>
      <c r="I23" s="2">
        <v>3</v>
      </c>
      <c r="J23" s="2">
        <v>0.6666666666666666</v>
      </c>
      <c r="K23" s="2">
        <v>0.27586206896551724</v>
      </c>
      <c r="L23" s="2"/>
    </row>
    <row r="24" spans="1:12" ht="13.5">
      <c r="A24" s="2" t="s">
        <v>93</v>
      </c>
      <c r="B24" s="2">
        <v>10</v>
      </c>
      <c r="C24" s="2">
        <v>10</v>
      </c>
      <c r="D24" s="2">
        <v>1</v>
      </c>
      <c r="E24" s="2"/>
      <c r="G24" s="2"/>
      <c r="H24" s="2"/>
      <c r="I24" s="2"/>
      <c r="J24" s="2"/>
      <c r="K24" s="2"/>
      <c r="L24" s="2"/>
    </row>
    <row r="25" spans="1:12" ht="13.5">
      <c r="A25" s="2" t="s">
        <v>206</v>
      </c>
      <c r="B25" s="2">
        <v>1</v>
      </c>
      <c r="C25" s="2">
        <v>1</v>
      </c>
      <c r="D25" s="2">
        <v>1</v>
      </c>
      <c r="E25" s="2"/>
      <c r="G25" s="2" t="s">
        <v>216</v>
      </c>
      <c r="H25" s="2">
        <v>0</v>
      </c>
      <c r="I25" s="2">
        <v>5</v>
      </c>
      <c r="J25" s="2"/>
      <c r="K25" s="2"/>
      <c r="L25" s="2"/>
    </row>
    <row r="26" spans="1:12" ht="13.5">
      <c r="A26" s="2" t="s">
        <v>111</v>
      </c>
      <c r="B26" s="2">
        <v>1</v>
      </c>
      <c r="C26" s="2">
        <v>1</v>
      </c>
      <c r="D26" s="2">
        <v>1</v>
      </c>
      <c r="E26" s="2"/>
      <c r="G26" s="2" t="s">
        <v>106</v>
      </c>
      <c r="H26" s="2">
        <v>1</v>
      </c>
      <c r="I26" s="2">
        <v>5</v>
      </c>
      <c r="J26" s="2">
        <v>0.2</v>
      </c>
      <c r="K26" s="2">
        <v>0.1</v>
      </c>
      <c r="L26" s="2"/>
    </row>
    <row r="27" spans="1:12" ht="13.5">
      <c r="A27" s="2" t="s">
        <v>112</v>
      </c>
      <c r="B27" s="2">
        <v>1</v>
      </c>
      <c r="C27" s="2">
        <v>1</v>
      </c>
      <c r="D27" s="2">
        <v>1</v>
      </c>
      <c r="E27" s="2"/>
      <c r="G27" s="2" t="s">
        <v>238</v>
      </c>
      <c r="H27" s="2">
        <v>1</v>
      </c>
      <c r="I27" s="2">
        <v>2</v>
      </c>
      <c r="J27" s="2">
        <v>0.5</v>
      </c>
      <c r="K27" s="2">
        <v>0.16666666666666666</v>
      </c>
      <c r="L27" s="2"/>
    </row>
    <row r="28" spans="1:12" ht="13.5">
      <c r="A28" s="2" t="s">
        <v>207</v>
      </c>
      <c r="B28" s="2">
        <v>1</v>
      </c>
      <c r="C28" s="2">
        <v>1</v>
      </c>
      <c r="D28" s="2">
        <v>1</v>
      </c>
      <c r="E28" s="2"/>
      <c r="G28" s="2" t="s">
        <v>239</v>
      </c>
      <c r="H28" s="2">
        <v>1</v>
      </c>
      <c r="I28" s="2">
        <v>5</v>
      </c>
      <c r="J28" s="2">
        <v>0.2</v>
      </c>
      <c r="K28" s="2">
        <v>0.17647058823529413</v>
      </c>
      <c r="L28" s="2"/>
    </row>
    <row r="29" spans="1:12" ht="13.5">
      <c r="A29" s="2" t="s">
        <v>113</v>
      </c>
      <c r="B29" s="2">
        <v>1</v>
      </c>
      <c r="C29" s="2">
        <v>1</v>
      </c>
      <c r="D29" s="2">
        <v>1</v>
      </c>
      <c r="E29" s="2"/>
      <c r="G29" s="2" t="s">
        <v>240</v>
      </c>
      <c r="H29" s="2">
        <v>1</v>
      </c>
      <c r="I29" s="2">
        <v>3</v>
      </c>
      <c r="J29" s="2">
        <v>0.3333333333333333</v>
      </c>
      <c r="K29" s="2">
        <v>0.2</v>
      </c>
      <c r="L29" s="2"/>
    </row>
    <row r="30" spans="1:12" ht="13.5">
      <c r="A30" s="2" t="s">
        <v>115</v>
      </c>
      <c r="B30" s="2">
        <v>2</v>
      </c>
      <c r="C30" s="2">
        <v>2</v>
      </c>
      <c r="D30" s="2">
        <v>1</v>
      </c>
      <c r="E30" s="2"/>
      <c r="G30" s="2" t="s">
        <v>241</v>
      </c>
      <c r="H30" s="2">
        <v>1</v>
      </c>
      <c r="I30" s="2">
        <v>5</v>
      </c>
      <c r="J30" s="2">
        <v>0.2</v>
      </c>
      <c r="K30" s="2">
        <v>0.2</v>
      </c>
      <c r="L30" s="2"/>
    </row>
    <row r="31" spans="1:12" ht="13.5">
      <c r="A31" s="2" t="s">
        <v>116</v>
      </c>
      <c r="B31" s="2">
        <v>2</v>
      </c>
      <c r="C31" s="2">
        <v>2</v>
      </c>
      <c r="D31" s="2">
        <v>1</v>
      </c>
      <c r="E31" s="2"/>
      <c r="G31" s="2" t="s">
        <v>242</v>
      </c>
      <c r="H31" s="2">
        <v>1</v>
      </c>
      <c r="I31" s="2">
        <v>10</v>
      </c>
      <c r="J31" s="2">
        <v>0.1</v>
      </c>
      <c r="K31" s="2">
        <v>0.17142857142857143</v>
      </c>
      <c r="L31" s="2"/>
    </row>
    <row r="32" spans="1:12" ht="13.5">
      <c r="A32" s="2" t="s">
        <v>117</v>
      </c>
      <c r="B32" s="2">
        <v>2</v>
      </c>
      <c r="C32" s="2">
        <v>2</v>
      </c>
      <c r="D32" s="2">
        <v>1</v>
      </c>
      <c r="E32" s="2"/>
      <c r="G32" s="2"/>
      <c r="H32" s="2"/>
      <c r="I32" s="2"/>
      <c r="J32" s="2"/>
      <c r="K32" s="2"/>
      <c r="L32" s="2"/>
    </row>
    <row r="33" spans="1:12" ht="13.5">
      <c r="A33" s="2" t="s">
        <v>121</v>
      </c>
      <c r="B33" s="2">
        <v>1</v>
      </c>
      <c r="C33" s="2">
        <v>1</v>
      </c>
      <c r="D33" s="2">
        <v>1</v>
      </c>
      <c r="E33" s="2"/>
      <c r="G33" s="2" t="s">
        <v>217</v>
      </c>
      <c r="H33" s="2">
        <v>0</v>
      </c>
      <c r="I33" s="2">
        <v>2</v>
      </c>
      <c r="J33" s="2"/>
      <c r="K33" s="2"/>
      <c r="L33" s="2"/>
    </row>
    <row r="34" spans="1:12" ht="13.5">
      <c r="A34" s="2" t="s">
        <v>6</v>
      </c>
      <c r="B34" s="2">
        <v>2</v>
      </c>
      <c r="C34" s="2">
        <v>3</v>
      </c>
      <c r="D34" s="2">
        <v>0.6666666666666666</v>
      </c>
      <c r="E34" s="2"/>
      <c r="G34" s="2" t="s">
        <v>108</v>
      </c>
      <c r="H34" s="2">
        <v>1</v>
      </c>
      <c r="I34" s="2">
        <v>2</v>
      </c>
      <c r="J34" s="2">
        <v>0.5</v>
      </c>
      <c r="K34" s="2">
        <v>0.25</v>
      </c>
      <c r="L34" s="2"/>
    </row>
    <row r="35" spans="1:12" ht="13.5">
      <c r="A35" s="2" t="s">
        <v>202</v>
      </c>
      <c r="B35" s="2">
        <v>2</v>
      </c>
      <c r="C35" s="2">
        <v>3</v>
      </c>
      <c r="D35" s="2">
        <v>0.6666666666666666</v>
      </c>
      <c r="E35" s="2"/>
      <c r="G35" s="2" t="s">
        <v>218</v>
      </c>
      <c r="H35" s="2">
        <v>0</v>
      </c>
      <c r="I35" s="2">
        <v>3</v>
      </c>
      <c r="J35" s="2"/>
      <c r="K35" s="2"/>
      <c r="L35" s="2"/>
    </row>
    <row r="36" spans="1:12" ht="13.5">
      <c r="A36" s="2" t="s">
        <v>87</v>
      </c>
      <c r="B36" s="2">
        <v>2</v>
      </c>
      <c r="C36" s="2">
        <v>3</v>
      </c>
      <c r="D36" s="2">
        <v>0.6666666666666666</v>
      </c>
      <c r="E36" s="2"/>
      <c r="G36" s="2" t="s">
        <v>243</v>
      </c>
      <c r="H36" s="2">
        <v>1</v>
      </c>
      <c r="I36" s="2">
        <v>2</v>
      </c>
      <c r="J36" s="2">
        <v>0.5</v>
      </c>
      <c r="K36" s="2">
        <v>0.2222222222222222</v>
      </c>
      <c r="L36" s="2"/>
    </row>
    <row r="37" spans="1:12" ht="13.5">
      <c r="A37" s="2" t="s">
        <v>88</v>
      </c>
      <c r="B37" s="2">
        <v>2</v>
      </c>
      <c r="C37" s="2">
        <v>3</v>
      </c>
      <c r="D37" s="2">
        <v>0.6666666666666666</v>
      </c>
      <c r="E37" s="2"/>
      <c r="G37" s="2" t="s">
        <v>219</v>
      </c>
      <c r="H37" s="2">
        <v>0</v>
      </c>
      <c r="I37" s="2">
        <v>8</v>
      </c>
      <c r="J37" s="2"/>
      <c r="K37" s="2"/>
      <c r="L37" s="2"/>
    </row>
    <row r="38" spans="1:12" ht="13.5">
      <c r="A38" s="2" t="s">
        <v>129</v>
      </c>
      <c r="B38" s="2">
        <v>10</v>
      </c>
      <c r="C38" s="2">
        <v>15</v>
      </c>
      <c r="D38" s="2">
        <v>0.6666666666666666</v>
      </c>
      <c r="E38" s="2"/>
      <c r="G38" s="2" t="s">
        <v>109</v>
      </c>
      <c r="H38" s="2">
        <v>1</v>
      </c>
      <c r="I38" s="2">
        <v>5</v>
      </c>
      <c r="J38" s="2">
        <v>0.2</v>
      </c>
      <c r="K38" s="2">
        <v>0.13636363636363635</v>
      </c>
      <c r="L38" s="2"/>
    </row>
    <row r="39" spans="1:12" ht="13.5">
      <c r="A39" s="2" t="s">
        <v>154</v>
      </c>
      <c r="B39" s="2">
        <v>3</v>
      </c>
      <c r="C39" s="2">
        <v>5</v>
      </c>
      <c r="D39" s="2">
        <v>0.6</v>
      </c>
      <c r="E39" s="2"/>
      <c r="G39" s="2" t="s">
        <v>220</v>
      </c>
      <c r="H39" s="2">
        <v>0</v>
      </c>
      <c r="I39" s="2">
        <v>18</v>
      </c>
      <c r="J39" s="2"/>
      <c r="K39" s="2"/>
      <c r="L39" s="2"/>
    </row>
    <row r="40" spans="1:12" ht="13.5">
      <c r="A40" s="2" t="s">
        <v>58</v>
      </c>
      <c r="B40" s="2">
        <v>3</v>
      </c>
      <c r="C40" s="2">
        <v>5</v>
      </c>
      <c r="D40" s="2">
        <v>0.6</v>
      </c>
      <c r="E40" s="2"/>
      <c r="G40" s="2" t="s">
        <v>244</v>
      </c>
      <c r="H40" s="2">
        <v>1</v>
      </c>
      <c r="I40" s="2">
        <v>15</v>
      </c>
      <c r="J40" s="2">
        <v>0.06666666666666667</v>
      </c>
      <c r="K40" s="2">
        <v>0.07272727272727272</v>
      </c>
      <c r="L40" s="2"/>
    </row>
    <row r="41" spans="1:12" ht="13.5">
      <c r="A41" s="2" t="s">
        <v>89</v>
      </c>
      <c r="B41" s="2">
        <v>3</v>
      </c>
      <c r="C41" s="2">
        <v>5</v>
      </c>
      <c r="D41" s="2">
        <v>0.6</v>
      </c>
      <c r="E41" s="2"/>
      <c r="G41" s="2" t="s">
        <v>221</v>
      </c>
      <c r="H41" s="2">
        <v>0</v>
      </c>
      <c r="I41" s="2">
        <v>45</v>
      </c>
      <c r="J41" s="2"/>
      <c r="K41" s="2"/>
      <c r="L41" s="2"/>
    </row>
    <row r="42" spans="1:12" ht="13.5">
      <c r="A42" s="2" t="s">
        <v>9</v>
      </c>
      <c r="B42" s="2">
        <v>4</v>
      </c>
      <c r="C42" s="2">
        <v>8</v>
      </c>
      <c r="D42" s="2">
        <v>0.5</v>
      </c>
      <c r="E42" s="2"/>
      <c r="G42" s="2" t="s">
        <v>245</v>
      </c>
      <c r="H42" s="2">
        <v>1</v>
      </c>
      <c r="I42" s="2">
        <v>30</v>
      </c>
      <c r="J42" s="2">
        <v>0.03333333333333333</v>
      </c>
      <c r="K42" s="2">
        <v>0.038461538461538464</v>
      </c>
      <c r="L42" s="2"/>
    </row>
    <row r="43" spans="1:12" ht="13.5">
      <c r="A43" s="2" t="s">
        <v>181</v>
      </c>
      <c r="B43" s="2">
        <v>1</v>
      </c>
      <c r="C43" s="2">
        <v>2</v>
      </c>
      <c r="D43" s="2">
        <v>0.5</v>
      </c>
      <c r="E43" s="2"/>
      <c r="G43" s="2"/>
      <c r="H43" s="2"/>
      <c r="I43" s="2"/>
      <c r="J43" s="2"/>
      <c r="K43" s="2"/>
      <c r="L43" s="2"/>
    </row>
    <row r="44" spans="1:12" ht="13.5">
      <c r="A44" s="2" t="s">
        <v>188</v>
      </c>
      <c r="B44" s="2">
        <v>1</v>
      </c>
      <c r="C44" s="2">
        <v>2</v>
      </c>
      <c r="D44" s="2">
        <v>0.5</v>
      </c>
      <c r="E44" s="2"/>
      <c r="G44" s="2" t="s">
        <v>222</v>
      </c>
      <c r="H44" s="2">
        <v>0</v>
      </c>
      <c r="I44" s="2">
        <v>24</v>
      </c>
      <c r="J44" s="2"/>
      <c r="K44" s="2"/>
      <c r="L44" s="2"/>
    </row>
    <row r="45" spans="1:12" ht="13.5">
      <c r="A45" s="2" t="s">
        <v>190</v>
      </c>
      <c r="B45" s="2">
        <v>2</v>
      </c>
      <c r="C45" s="2">
        <v>4</v>
      </c>
      <c r="D45" s="2">
        <v>0.5</v>
      </c>
      <c r="E45" s="2"/>
      <c r="G45" s="2" t="s">
        <v>118</v>
      </c>
      <c r="H45" s="2">
        <v>1</v>
      </c>
      <c r="I45" s="2">
        <v>7</v>
      </c>
      <c r="J45" s="2">
        <v>0.14285714285714285</v>
      </c>
      <c r="K45" s="2">
        <v>0.03225806451612903</v>
      </c>
      <c r="L45" s="2"/>
    </row>
    <row r="46" spans="1:12" ht="13.5">
      <c r="A46" s="2" t="s">
        <v>54</v>
      </c>
      <c r="B46" s="2">
        <v>5</v>
      </c>
      <c r="C46" s="2">
        <v>10</v>
      </c>
      <c r="D46" s="2">
        <v>0.5</v>
      </c>
      <c r="E46" s="2"/>
      <c r="G46" s="2" t="s">
        <v>246</v>
      </c>
      <c r="H46" s="2">
        <v>1</v>
      </c>
      <c r="I46" s="2">
        <v>7</v>
      </c>
      <c r="J46" s="2">
        <v>0.14285714285714285</v>
      </c>
      <c r="K46" s="2">
        <v>0.05263157894736842</v>
      </c>
      <c r="L46" s="2"/>
    </row>
    <row r="47" spans="1:12" ht="13.5">
      <c r="A47" s="2" t="s">
        <v>71</v>
      </c>
      <c r="B47" s="2">
        <v>1</v>
      </c>
      <c r="C47" s="2">
        <v>2</v>
      </c>
      <c r="D47" s="2">
        <v>0.5</v>
      </c>
      <c r="E47" s="2"/>
      <c r="G47" s="2" t="s">
        <v>119</v>
      </c>
      <c r="H47" s="2">
        <v>1</v>
      </c>
      <c r="I47" s="2">
        <v>7</v>
      </c>
      <c r="J47" s="2">
        <v>0.14285714285714285</v>
      </c>
      <c r="K47" s="2">
        <v>0.06666666666666667</v>
      </c>
      <c r="L47" s="2"/>
    </row>
    <row r="48" spans="1:12" ht="13.5">
      <c r="A48" s="2" t="s">
        <v>72</v>
      </c>
      <c r="B48" s="2">
        <v>1</v>
      </c>
      <c r="C48" s="2">
        <v>2</v>
      </c>
      <c r="D48" s="2">
        <v>0.5</v>
      </c>
      <c r="E48" s="2"/>
      <c r="G48" s="2" t="s">
        <v>120</v>
      </c>
      <c r="H48" s="2">
        <v>1</v>
      </c>
      <c r="I48" s="2">
        <v>7</v>
      </c>
      <c r="J48" s="2">
        <v>0.14285714285714285</v>
      </c>
      <c r="K48" s="2">
        <v>0.07692307692307693</v>
      </c>
      <c r="L48" s="2"/>
    </row>
    <row r="49" spans="1:5" ht="13.5">
      <c r="A49" s="2" t="s">
        <v>74</v>
      </c>
      <c r="B49" s="2">
        <v>1</v>
      </c>
      <c r="C49" s="2">
        <v>2</v>
      </c>
      <c r="D49" s="2">
        <v>0.5</v>
      </c>
      <c r="E49" s="2"/>
    </row>
    <row r="50" spans="1:5" ht="13.5">
      <c r="A50" s="2" t="s">
        <v>75</v>
      </c>
      <c r="B50" s="2">
        <v>1</v>
      </c>
      <c r="C50" s="2">
        <v>2</v>
      </c>
      <c r="D50" s="2">
        <v>0.5</v>
      </c>
      <c r="E50" s="2"/>
    </row>
    <row r="51" spans="1:5" ht="13.5">
      <c r="A51" s="2" t="s">
        <v>82</v>
      </c>
      <c r="B51" s="2">
        <v>2</v>
      </c>
      <c r="C51" s="2">
        <v>4</v>
      </c>
      <c r="D51" s="2">
        <v>0.5</v>
      </c>
      <c r="E51" s="2"/>
    </row>
    <row r="52" spans="1:5" ht="13.5">
      <c r="A52" s="2" t="s">
        <v>157</v>
      </c>
      <c r="B52" s="2">
        <v>1</v>
      </c>
      <c r="C52" s="2">
        <v>2</v>
      </c>
      <c r="D52" s="2">
        <v>0.5</v>
      </c>
      <c r="E52" s="2"/>
    </row>
    <row r="53" spans="1:5" ht="13.5">
      <c r="A53" s="2" t="s">
        <v>158</v>
      </c>
      <c r="B53" s="2">
        <v>1</v>
      </c>
      <c r="C53" s="2">
        <v>2</v>
      </c>
      <c r="D53" s="2">
        <v>0.5</v>
      </c>
      <c r="E53" s="2"/>
    </row>
    <row r="54" spans="1:5" ht="13.5">
      <c r="A54" s="2" t="s">
        <v>159</v>
      </c>
      <c r="B54" s="2">
        <v>1</v>
      </c>
      <c r="C54" s="2">
        <v>2</v>
      </c>
      <c r="D54" s="2">
        <v>0.5</v>
      </c>
      <c r="E54" s="2"/>
    </row>
    <row r="55" spans="1:5" ht="13.5">
      <c r="A55" s="2" t="s">
        <v>160</v>
      </c>
      <c r="B55" s="2">
        <v>1</v>
      </c>
      <c r="C55" s="2">
        <v>2</v>
      </c>
      <c r="D55" s="2">
        <v>0.5</v>
      </c>
      <c r="E55" s="2"/>
    </row>
    <row r="56" spans="1:5" ht="13.5">
      <c r="A56" s="2" t="s">
        <v>161</v>
      </c>
      <c r="B56" s="2">
        <v>1</v>
      </c>
      <c r="C56" s="2">
        <v>2</v>
      </c>
      <c r="D56" s="2">
        <v>0.5</v>
      </c>
      <c r="E56" s="2"/>
    </row>
    <row r="57" spans="1:5" ht="13.5">
      <c r="A57" s="2" t="s">
        <v>173</v>
      </c>
      <c r="B57" s="2">
        <v>1</v>
      </c>
      <c r="C57" s="2">
        <v>2</v>
      </c>
      <c r="D57" s="2">
        <v>0.5</v>
      </c>
      <c r="E57" s="2"/>
    </row>
    <row r="58" spans="1:5" ht="13.5">
      <c r="A58" s="2" t="s">
        <v>10</v>
      </c>
      <c r="B58" s="2">
        <v>4</v>
      </c>
      <c r="C58" s="2">
        <v>9</v>
      </c>
      <c r="D58" s="2">
        <v>0.4444444444444444</v>
      </c>
      <c r="E58" s="2"/>
    </row>
    <row r="59" spans="1:5" ht="13.5">
      <c r="A59" s="2" t="s">
        <v>92</v>
      </c>
      <c r="B59" s="2">
        <v>3</v>
      </c>
      <c r="C59" s="2">
        <v>7</v>
      </c>
      <c r="D59" s="2">
        <v>0.42857142857142855</v>
      </c>
      <c r="E59" s="2"/>
    </row>
    <row r="60" spans="1:5" ht="13.5">
      <c r="A60" s="2" t="s">
        <v>7</v>
      </c>
      <c r="B60" s="2">
        <v>2</v>
      </c>
      <c r="C60" s="2">
        <v>5</v>
      </c>
      <c r="D60" s="2">
        <v>0.4</v>
      </c>
      <c r="E60" s="2"/>
    </row>
    <row r="61" spans="1:5" ht="13.5">
      <c r="A61" s="2" t="s">
        <v>11</v>
      </c>
      <c r="B61" s="2">
        <v>4</v>
      </c>
      <c r="C61" s="2">
        <v>10</v>
      </c>
      <c r="D61" s="2">
        <v>0.4</v>
      </c>
      <c r="E61" s="2"/>
    </row>
    <row r="62" spans="1:5" ht="13.5">
      <c r="A62" s="2" t="s">
        <v>30</v>
      </c>
      <c r="B62" s="2">
        <v>2</v>
      </c>
      <c r="C62" s="2">
        <v>5</v>
      </c>
      <c r="D62" s="2">
        <v>0.4</v>
      </c>
      <c r="E62" s="2"/>
    </row>
    <row r="63" spans="1:5" ht="13.5">
      <c r="A63" s="2" t="s">
        <v>191</v>
      </c>
      <c r="B63" s="2">
        <v>2</v>
      </c>
      <c r="C63" s="2">
        <v>5</v>
      </c>
      <c r="D63" s="2">
        <v>0.4</v>
      </c>
      <c r="E63" s="2"/>
    </row>
    <row r="64" spans="1:5" ht="13.5">
      <c r="A64" s="2" t="s">
        <v>62</v>
      </c>
      <c r="B64" s="2">
        <v>4</v>
      </c>
      <c r="C64" s="2">
        <v>10</v>
      </c>
      <c r="D64" s="2">
        <v>0.4</v>
      </c>
      <c r="E64" s="2"/>
    </row>
    <row r="65" spans="1:5" ht="13.5">
      <c r="A65" s="2" t="s">
        <v>81</v>
      </c>
      <c r="B65" s="2">
        <v>2</v>
      </c>
      <c r="C65" s="2">
        <v>5</v>
      </c>
      <c r="D65" s="2">
        <v>0.4</v>
      </c>
      <c r="E65" s="2"/>
    </row>
    <row r="66" spans="1:5" ht="13.5">
      <c r="A66" s="2" t="s">
        <v>83</v>
      </c>
      <c r="B66" s="2">
        <v>2</v>
      </c>
      <c r="C66" s="2">
        <v>5</v>
      </c>
      <c r="D66" s="2">
        <v>0.4</v>
      </c>
      <c r="E66" s="2"/>
    </row>
    <row r="67" spans="1:5" ht="13.5">
      <c r="A67" s="2" t="s">
        <v>201</v>
      </c>
      <c r="B67" s="2">
        <v>2</v>
      </c>
      <c r="C67" s="2">
        <v>5</v>
      </c>
      <c r="D67" s="2">
        <v>0.4</v>
      </c>
      <c r="E67" s="2"/>
    </row>
    <row r="68" spans="1:5" ht="13.5">
      <c r="A68" s="2" t="s">
        <v>114</v>
      </c>
      <c r="B68" s="2">
        <v>2</v>
      </c>
      <c r="C68" s="2">
        <v>5</v>
      </c>
      <c r="D68" s="2">
        <v>0.4</v>
      </c>
      <c r="E68" s="2"/>
    </row>
    <row r="69" spans="1:5" ht="13.5">
      <c r="A69" s="2" t="s">
        <v>135</v>
      </c>
      <c r="B69" s="2">
        <v>1</v>
      </c>
      <c r="C69" s="2">
        <v>3</v>
      </c>
      <c r="D69" s="2">
        <v>0.3333333333333333</v>
      </c>
      <c r="E69" s="2"/>
    </row>
    <row r="70" spans="1:5" ht="13.5">
      <c r="A70" s="2" t="s">
        <v>12</v>
      </c>
      <c r="B70" s="2">
        <v>4</v>
      </c>
      <c r="C70" s="2">
        <v>12</v>
      </c>
      <c r="D70" s="2">
        <v>0.3333333333333333</v>
      </c>
      <c r="E70" s="2"/>
    </row>
    <row r="71" spans="1:5" ht="13.5">
      <c r="A71" s="2" t="s">
        <v>148</v>
      </c>
      <c r="B71" s="2">
        <v>1</v>
      </c>
      <c r="C71" s="2">
        <v>3</v>
      </c>
      <c r="D71" s="2">
        <v>0.3333333333333333</v>
      </c>
      <c r="E71" s="2"/>
    </row>
    <row r="72" spans="1:5" ht="13.5">
      <c r="A72" s="2" t="s">
        <v>182</v>
      </c>
      <c r="B72" s="2">
        <v>1</v>
      </c>
      <c r="C72" s="2">
        <v>3</v>
      </c>
      <c r="D72" s="2">
        <v>0.3333333333333333</v>
      </c>
      <c r="E72" s="2"/>
    </row>
    <row r="73" spans="1:5" ht="13.5">
      <c r="A73" s="2" t="s">
        <v>189</v>
      </c>
      <c r="B73" s="2">
        <v>1</v>
      </c>
      <c r="C73" s="2">
        <v>3</v>
      </c>
      <c r="D73" s="2">
        <v>0.3333333333333333</v>
      </c>
      <c r="E73" s="2"/>
    </row>
    <row r="74" spans="1:5" ht="13.5">
      <c r="A74" s="2" t="s">
        <v>63</v>
      </c>
      <c r="B74" s="2">
        <v>1</v>
      </c>
      <c r="C74" s="2">
        <v>3</v>
      </c>
      <c r="D74" s="2">
        <v>0.3333333333333333</v>
      </c>
      <c r="E74" s="2"/>
    </row>
    <row r="75" spans="1:5" ht="13.5">
      <c r="A75" s="2" t="s">
        <v>156</v>
      </c>
      <c r="B75" s="2">
        <v>1</v>
      </c>
      <c r="C75" s="2">
        <v>3</v>
      </c>
      <c r="D75" s="2">
        <v>0.3333333333333333</v>
      </c>
      <c r="E75" s="2"/>
    </row>
    <row r="76" spans="1:5" ht="13.5">
      <c r="A76" s="2" t="s">
        <v>195</v>
      </c>
      <c r="B76" s="2">
        <v>1</v>
      </c>
      <c r="C76" s="2">
        <v>3</v>
      </c>
      <c r="D76" s="2">
        <v>0.3333333333333333</v>
      </c>
      <c r="E76" s="2"/>
    </row>
    <row r="77" spans="1:5" ht="13.5">
      <c r="A77" s="2" t="s">
        <v>196</v>
      </c>
      <c r="B77" s="2">
        <v>1</v>
      </c>
      <c r="C77" s="2">
        <v>3</v>
      </c>
      <c r="D77" s="2">
        <v>0.3333333333333333</v>
      </c>
      <c r="E77" s="2"/>
    </row>
    <row r="78" spans="1:5" ht="13.5">
      <c r="A78" s="2" t="s">
        <v>197</v>
      </c>
      <c r="B78" s="2">
        <v>1</v>
      </c>
      <c r="C78" s="2">
        <v>3</v>
      </c>
      <c r="D78" s="2">
        <v>0.3333333333333333</v>
      </c>
      <c r="E78" s="2"/>
    </row>
    <row r="79" spans="1:5" ht="13.5">
      <c r="A79" s="2" t="s">
        <v>198</v>
      </c>
      <c r="B79" s="2">
        <v>1</v>
      </c>
      <c r="C79" s="2">
        <v>3</v>
      </c>
      <c r="D79" s="2">
        <v>0.3333333333333333</v>
      </c>
      <c r="E79" s="2"/>
    </row>
    <row r="80" spans="1:5" ht="13.5">
      <c r="A80" s="2" t="s">
        <v>65</v>
      </c>
      <c r="B80" s="2">
        <v>1</v>
      </c>
      <c r="C80" s="2">
        <v>3</v>
      </c>
      <c r="D80" s="2">
        <v>0.3333333333333333</v>
      </c>
      <c r="E80" s="2"/>
    </row>
    <row r="81" spans="1:5" ht="13.5">
      <c r="A81" s="2" t="s">
        <v>77</v>
      </c>
      <c r="B81" s="2">
        <v>1</v>
      </c>
      <c r="C81" s="2">
        <v>3</v>
      </c>
      <c r="D81" s="2">
        <v>0.3333333333333333</v>
      </c>
      <c r="E81" s="2"/>
    </row>
    <row r="82" spans="1:5" ht="13.5">
      <c r="A82" s="2" t="s">
        <v>78</v>
      </c>
      <c r="B82" s="2">
        <v>1</v>
      </c>
      <c r="C82" s="2">
        <v>3</v>
      </c>
      <c r="D82" s="2">
        <v>0.3333333333333333</v>
      </c>
      <c r="E82" s="2"/>
    </row>
    <row r="83" spans="1:5" ht="13.5">
      <c r="A83" s="2" t="s">
        <v>79</v>
      </c>
      <c r="B83" s="2">
        <v>1</v>
      </c>
      <c r="C83" s="2">
        <v>3</v>
      </c>
      <c r="D83" s="2">
        <v>0.3333333333333333</v>
      </c>
      <c r="E83" s="2"/>
    </row>
    <row r="84" spans="1:5" ht="13.5">
      <c r="A84" s="2" t="s">
        <v>80</v>
      </c>
      <c r="B84" s="2">
        <v>2</v>
      </c>
      <c r="C84" s="2">
        <v>6</v>
      </c>
      <c r="D84" s="2">
        <v>0.3333333333333333</v>
      </c>
      <c r="E84" s="2"/>
    </row>
    <row r="85" spans="1:5" ht="13.5">
      <c r="A85" s="2" t="s">
        <v>84</v>
      </c>
      <c r="B85" s="2">
        <v>2</v>
      </c>
      <c r="C85" s="2">
        <v>6</v>
      </c>
      <c r="D85" s="2">
        <v>0.3333333333333333</v>
      </c>
      <c r="E85" s="2"/>
    </row>
    <row r="86" spans="1:5" ht="13.5">
      <c r="A86" s="2" t="s">
        <v>174</v>
      </c>
      <c r="B86" s="2">
        <v>1</v>
      </c>
      <c r="C86" s="2">
        <v>3</v>
      </c>
      <c r="D86" s="2">
        <v>0.3333333333333333</v>
      </c>
      <c r="E86" s="2"/>
    </row>
    <row r="87" spans="1:5" ht="13.5">
      <c r="A87" s="2" t="s">
        <v>8</v>
      </c>
      <c r="B87" s="2">
        <v>2</v>
      </c>
      <c r="C87" s="2">
        <v>7</v>
      </c>
      <c r="D87" s="2">
        <v>0.2857142857142857</v>
      </c>
      <c r="E87" s="2"/>
    </row>
    <row r="88" spans="1:5" ht="13.5">
      <c r="A88" s="2" t="s">
        <v>13</v>
      </c>
      <c r="B88" s="2">
        <v>4</v>
      </c>
      <c r="C88" s="2">
        <v>14</v>
      </c>
      <c r="D88" s="2">
        <v>0.2857142857142857</v>
      </c>
      <c r="E88" s="2"/>
    </row>
    <row r="89" spans="1:5" ht="13.5">
      <c r="A89" s="2" t="s">
        <v>32</v>
      </c>
      <c r="B89" s="2">
        <v>2</v>
      </c>
      <c r="C89" s="2">
        <v>7</v>
      </c>
      <c r="D89" s="2">
        <v>0.2857142857142857</v>
      </c>
      <c r="E89" s="2"/>
    </row>
    <row r="90" spans="1:5" ht="13.5">
      <c r="A90" s="2" t="s">
        <v>33</v>
      </c>
      <c r="B90" s="2">
        <v>2</v>
      </c>
      <c r="C90" s="2">
        <v>7</v>
      </c>
      <c r="D90" s="2">
        <v>0.2857142857142857</v>
      </c>
      <c r="E90" s="2"/>
    </row>
    <row r="91" spans="1:5" ht="13.5">
      <c r="A91" s="2" t="s">
        <v>34</v>
      </c>
      <c r="B91" s="2">
        <v>2</v>
      </c>
      <c r="C91" s="2">
        <v>7</v>
      </c>
      <c r="D91" s="2">
        <v>0.2857142857142857</v>
      </c>
      <c r="E91" s="2"/>
    </row>
    <row r="92" spans="1:5" ht="13.5">
      <c r="A92" s="2" t="s">
        <v>192</v>
      </c>
      <c r="B92" s="2">
        <v>2</v>
      </c>
      <c r="C92" s="2">
        <v>7</v>
      </c>
      <c r="D92" s="2">
        <v>0.2857142857142857</v>
      </c>
      <c r="E92" s="2"/>
    </row>
    <row r="93" spans="1:5" ht="13.5">
      <c r="A93" s="2" t="s">
        <v>50</v>
      </c>
      <c r="B93" s="2">
        <v>2</v>
      </c>
      <c r="C93" s="2">
        <v>7</v>
      </c>
      <c r="D93" s="2">
        <v>0.2857142857142857</v>
      </c>
      <c r="E93" s="2"/>
    </row>
    <row r="94" spans="1:5" ht="13.5">
      <c r="A94" s="2" t="s">
        <v>51</v>
      </c>
      <c r="B94" s="2">
        <v>2</v>
      </c>
      <c r="C94" s="2">
        <v>7</v>
      </c>
      <c r="D94" s="2">
        <v>0.2857142857142857</v>
      </c>
      <c r="E94" s="2"/>
    </row>
    <row r="95" spans="1:5" ht="13.5">
      <c r="A95" s="2" t="s">
        <v>52</v>
      </c>
      <c r="B95" s="2">
        <v>2</v>
      </c>
      <c r="C95" s="2">
        <v>7</v>
      </c>
      <c r="D95" s="2">
        <v>0.2857142857142857</v>
      </c>
      <c r="E95" s="2"/>
    </row>
    <row r="96" spans="1:5" ht="13.5">
      <c r="A96" s="2" t="s">
        <v>53</v>
      </c>
      <c r="B96" s="2">
        <v>2</v>
      </c>
      <c r="C96" s="2">
        <v>7</v>
      </c>
      <c r="D96" s="2">
        <v>0.2857142857142857</v>
      </c>
      <c r="E96" s="2"/>
    </row>
    <row r="97" spans="1:5" ht="13.5">
      <c r="A97" s="2" t="s">
        <v>14</v>
      </c>
      <c r="B97" s="2">
        <v>4</v>
      </c>
      <c r="C97" s="2">
        <v>15</v>
      </c>
      <c r="D97" s="2">
        <v>0.26666666666666666</v>
      </c>
      <c r="E97" s="2"/>
    </row>
    <row r="98" spans="1:5" ht="13.5">
      <c r="A98" s="2" t="s">
        <v>136</v>
      </c>
      <c r="B98" s="2">
        <v>1</v>
      </c>
      <c r="C98" s="2">
        <v>4</v>
      </c>
      <c r="D98" s="2">
        <v>0.25</v>
      </c>
      <c r="E98" s="2"/>
    </row>
    <row r="99" spans="1:5" ht="13.5">
      <c r="A99" s="2" t="s">
        <v>15</v>
      </c>
      <c r="B99" s="2">
        <v>4</v>
      </c>
      <c r="C99" s="2">
        <v>16</v>
      </c>
      <c r="D99" s="2">
        <v>0.25</v>
      </c>
      <c r="E99" s="2"/>
    </row>
    <row r="100" spans="1:5" ht="13.5">
      <c r="A100" s="2" t="s">
        <v>183</v>
      </c>
      <c r="B100" s="2">
        <v>1</v>
      </c>
      <c r="C100" s="2">
        <v>4</v>
      </c>
      <c r="D100" s="2">
        <v>0.25</v>
      </c>
      <c r="E100" s="2"/>
    </row>
    <row r="101" spans="1:5" ht="13.5">
      <c r="A101" s="2" t="s">
        <v>73</v>
      </c>
      <c r="B101" s="2">
        <v>1</v>
      </c>
      <c r="C101" s="2">
        <v>4</v>
      </c>
      <c r="D101" s="2">
        <v>0.25</v>
      </c>
      <c r="E101" s="2"/>
    </row>
    <row r="102" spans="1:5" ht="13.5">
      <c r="A102" s="2" t="s">
        <v>208</v>
      </c>
      <c r="B102" s="2">
        <v>1</v>
      </c>
      <c r="C102" s="2">
        <v>4</v>
      </c>
      <c r="D102" s="2">
        <v>0.25</v>
      </c>
      <c r="E102" s="2"/>
    </row>
    <row r="103" spans="1:5" ht="13.5">
      <c r="A103" s="2" t="s">
        <v>16</v>
      </c>
      <c r="B103" s="2">
        <v>4</v>
      </c>
      <c r="C103" s="2">
        <v>17</v>
      </c>
      <c r="D103" s="2">
        <v>0.23529411764705882</v>
      </c>
      <c r="E103" s="2"/>
    </row>
    <row r="104" spans="1:5" ht="13.5">
      <c r="A104" s="2" t="s">
        <v>17</v>
      </c>
      <c r="B104" s="2">
        <v>4</v>
      </c>
      <c r="C104" s="2">
        <v>18</v>
      </c>
      <c r="D104" s="2">
        <v>0.2222222222222222</v>
      </c>
      <c r="E104" s="2"/>
    </row>
    <row r="105" spans="1:5" ht="13.5">
      <c r="A105" s="2" t="s">
        <v>137</v>
      </c>
      <c r="B105" s="2">
        <v>1</v>
      </c>
      <c r="C105" s="2">
        <v>5</v>
      </c>
      <c r="D105" s="2">
        <v>0.2</v>
      </c>
      <c r="E105" s="2"/>
    </row>
    <row r="106" spans="1:5" ht="13.5">
      <c r="A106" s="2" t="s">
        <v>18</v>
      </c>
      <c r="B106" s="2">
        <v>4</v>
      </c>
      <c r="C106" s="2">
        <v>20</v>
      </c>
      <c r="D106" s="2">
        <v>0.2</v>
      </c>
      <c r="E106" s="2"/>
    </row>
    <row r="107" spans="1:5" ht="13.5">
      <c r="A107" s="2" t="s">
        <v>26</v>
      </c>
      <c r="B107" s="2">
        <v>1</v>
      </c>
      <c r="C107" s="2">
        <v>5</v>
      </c>
      <c r="D107" s="2">
        <v>0.2</v>
      </c>
      <c r="E107" s="2"/>
    </row>
    <row r="108" spans="1:5" ht="13.5">
      <c r="A108" s="2" t="s">
        <v>27</v>
      </c>
      <c r="B108" s="2">
        <v>1</v>
      </c>
      <c r="C108" s="2">
        <v>5</v>
      </c>
      <c r="D108" s="2">
        <v>0.2</v>
      </c>
      <c r="E108" s="2"/>
    </row>
    <row r="109" spans="1:5" ht="13.5">
      <c r="A109" s="2" t="s">
        <v>29</v>
      </c>
      <c r="B109" s="2">
        <v>1</v>
      </c>
      <c r="C109" s="2">
        <v>5</v>
      </c>
      <c r="D109" s="2">
        <v>0.2</v>
      </c>
      <c r="E109" s="2"/>
    </row>
    <row r="110" spans="1:5" ht="13.5">
      <c r="A110" s="2" t="s">
        <v>31</v>
      </c>
      <c r="B110" s="2">
        <v>2</v>
      </c>
      <c r="C110" s="2">
        <v>10</v>
      </c>
      <c r="D110" s="2">
        <v>0.2</v>
      </c>
      <c r="E110" s="2"/>
    </row>
    <row r="111" spans="1:5" ht="13.5">
      <c r="A111" s="2" t="s">
        <v>35</v>
      </c>
      <c r="B111" s="2">
        <v>3</v>
      </c>
      <c r="C111" s="2">
        <v>15</v>
      </c>
      <c r="D111" s="2">
        <v>0.2</v>
      </c>
      <c r="E111" s="2"/>
    </row>
    <row r="112" spans="1:5" ht="13.5">
      <c r="A112" s="2" t="s">
        <v>184</v>
      </c>
      <c r="B112" s="2">
        <v>1</v>
      </c>
      <c r="C112" s="2">
        <v>5</v>
      </c>
      <c r="D112" s="2">
        <v>0.2</v>
      </c>
      <c r="E112" s="2"/>
    </row>
    <row r="113" spans="1:5" ht="13.5">
      <c r="A113" s="2" t="s">
        <v>193</v>
      </c>
      <c r="B113" s="2">
        <v>1</v>
      </c>
      <c r="C113" s="2">
        <v>5</v>
      </c>
      <c r="D113" s="2">
        <v>0.2</v>
      </c>
      <c r="E113" s="2"/>
    </row>
    <row r="114" spans="1:5" ht="13.5">
      <c r="A114" s="2" t="s">
        <v>194</v>
      </c>
      <c r="B114" s="2">
        <v>1</v>
      </c>
      <c r="C114" s="2">
        <v>5</v>
      </c>
      <c r="D114" s="2">
        <v>0.2</v>
      </c>
      <c r="E114" s="2"/>
    </row>
    <row r="115" spans="1:5" ht="13.5">
      <c r="A115" s="2" t="s">
        <v>48</v>
      </c>
      <c r="B115" s="2">
        <v>1</v>
      </c>
      <c r="C115" s="2">
        <v>5</v>
      </c>
      <c r="D115" s="2">
        <v>0.2</v>
      </c>
      <c r="E115" s="2"/>
    </row>
    <row r="116" spans="1:5" ht="13.5">
      <c r="A116" s="2" t="s">
        <v>49</v>
      </c>
      <c r="B116" s="2">
        <v>1</v>
      </c>
      <c r="C116" s="2">
        <v>5</v>
      </c>
      <c r="D116" s="2">
        <v>0.2</v>
      </c>
      <c r="E116" s="2"/>
    </row>
    <row r="117" spans="1:5" ht="13.5">
      <c r="A117" s="2" t="s">
        <v>199</v>
      </c>
      <c r="B117" s="2">
        <v>1</v>
      </c>
      <c r="C117" s="2">
        <v>5</v>
      </c>
      <c r="D117" s="2">
        <v>0.2</v>
      </c>
      <c r="E117" s="2"/>
    </row>
    <row r="118" spans="1:5" ht="13.5">
      <c r="A118" s="2" t="s">
        <v>200</v>
      </c>
      <c r="B118" s="2">
        <v>1</v>
      </c>
      <c r="C118" s="2">
        <v>5</v>
      </c>
      <c r="D118" s="2">
        <v>0.2</v>
      </c>
      <c r="E118" s="2"/>
    </row>
    <row r="119" spans="1:5" ht="13.5">
      <c r="A119" s="2" t="s">
        <v>64</v>
      </c>
      <c r="B119" s="2">
        <v>1</v>
      </c>
      <c r="C119" s="2">
        <v>5</v>
      </c>
      <c r="D119" s="2">
        <v>0.2</v>
      </c>
      <c r="E119" s="2"/>
    </row>
    <row r="120" spans="1:5" ht="13.5">
      <c r="A120" s="2" t="s">
        <v>85</v>
      </c>
      <c r="B120" s="2">
        <v>2</v>
      </c>
      <c r="C120" s="2">
        <v>10</v>
      </c>
      <c r="D120" s="2">
        <v>0.2</v>
      </c>
      <c r="E120" s="2"/>
    </row>
    <row r="121" spans="1:5" ht="13.5">
      <c r="A121" s="2" t="s">
        <v>209</v>
      </c>
      <c r="B121" s="2">
        <v>1</v>
      </c>
      <c r="C121" s="2">
        <v>5</v>
      </c>
      <c r="D121" s="2">
        <v>0.2</v>
      </c>
      <c r="E121" s="2"/>
    </row>
    <row r="122" spans="1:5" ht="13.5">
      <c r="A122" s="2" t="s">
        <v>210</v>
      </c>
      <c r="B122" s="2">
        <v>1</v>
      </c>
      <c r="C122" s="2">
        <v>5</v>
      </c>
      <c r="D122" s="2">
        <v>0.2</v>
      </c>
      <c r="E122" s="2"/>
    </row>
    <row r="123" spans="1:5" ht="13.5">
      <c r="A123" s="2" t="s">
        <v>138</v>
      </c>
      <c r="B123" s="2">
        <v>1</v>
      </c>
      <c r="C123" s="2">
        <v>6</v>
      </c>
      <c r="D123" s="2">
        <v>0.16666666666666666</v>
      </c>
      <c r="E123" s="2"/>
    </row>
    <row r="124" spans="1:5" ht="13.5">
      <c r="A124" s="2" t="s">
        <v>139</v>
      </c>
      <c r="B124" s="2">
        <v>1</v>
      </c>
      <c r="C124" s="2">
        <v>6</v>
      </c>
      <c r="D124" s="2">
        <v>0.16666666666666666</v>
      </c>
      <c r="E124" s="2"/>
    </row>
    <row r="125" spans="1:5" ht="13.5">
      <c r="A125" s="2" t="s">
        <v>177</v>
      </c>
      <c r="B125" s="2">
        <v>2</v>
      </c>
      <c r="C125" s="2">
        <v>12</v>
      </c>
      <c r="D125" s="2">
        <v>0.16666666666666666</v>
      </c>
      <c r="E125" s="2"/>
    </row>
    <row r="126" spans="1:5" ht="13.5">
      <c r="A126" s="2" t="s">
        <v>178</v>
      </c>
      <c r="B126" s="2">
        <v>2</v>
      </c>
      <c r="C126" s="2">
        <v>12</v>
      </c>
      <c r="D126" s="2">
        <v>0.16666666666666666</v>
      </c>
      <c r="E126" s="2"/>
    </row>
    <row r="127" spans="1:5" ht="13.5">
      <c r="A127" s="2" t="s">
        <v>19</v>
      </c>
      <c r="B127" s="2">
        <v>2</v>
      </c>
      <c r="C127" s="2">
        <v>12</v>
      </c>
      <c r="D127" s="2">
        <v>0.16666666666666666</v>
      </c>
      <c r="E127" s="2"/>
    </row>
    <row r="128" spans="1:5" ht="13.5">
      <c r="A128" s="2" t="s">
        <v>20</v>
      </c>
      <c r="B128" s="2">
        <v>2</v>
      </c>
      <c r="C128" s="2">
        <v>12</v>
      </c>
      <c r="D128" s="2">
        <v>0.16666666666666666</v>
      </c>
      <c r="E128" s="2"/>
    </row>
    <row r="129" spans="1:5" ht="13.5">
      <c r="A129" s="2" t="s">
        <v>185</v>
      </c>
      <c r="B129" s="2">
        <v>1</v>
      </c>
      <c r="C129" s="2">
        <v>6</v>
      </c>
      <c r="D129" s="2">
        <v>0.16666666666666666</v>
      </c>
      <c r="E129" s="2"/>
    </row>
    <row r="130" spans="1:5" ht="13.5">
      <c r="A130" s="2" t="s">
        <v>76</v>
      </c>
      <c r="B130" s="2">
        <v>1</v>
      </c>
      <c r="C130" s="2">
        <v>6</v>
      </c>
      <c r="D130" s="2">
        <v>0.16666666666666666</v>
      </c>
      <c r="E130" s="2"/>
    </row>
    <row r="131" spans="1:5" ht="13.5">
      <c r="A131" s="2" t="s">
        <v>211</v>
      </c>
      <c r="B131" s="2">
        <v>1</v>
      </c>
      <c r="C131" s="2">
        <v>6</v>
      </c>
      <c r="D131" s="2">
        <v>0.16666666666666666</v>
      </c>
      <c r="E131" s="2"/>
    </row>
    <row r="132" spans="1:5" ht="13.5">
      <c r="A132" s="2" t="s">
        <v>122</v>
      </c>
      <c r="B132" s="2">
        <v>1</v>
      </c>
      <c r="C132" s="2">
        <v>6</v>
      </c>
      <c r="D132" s="2">
        <v>0.16666666666666666</v>
      </c>
      <c r="E132" s="2"/>
    </row>
    <row r="133" spans="1:5" ht="13.5">
      <c r="A133" s="2" t="s">
        <v>123</v>
      </c>
      <c r="B133" s="2">
        <v>1</v>
      </c>
      <c r="C133" s="2">
        <v>6</v>
      </c>
      <c r="D133" s="2">
        <v>0.16666666666666666</v>
      </c>
      <c r="E133" s="2"/>
    </row>
    <row r="134" spans="1:5" ht="13.5">
      <c r="A134" s="2" t="s">
        <v>124</v>
      </c>
      <c r="B134" s="2">
        <v>1</v>
      </c>
      <c r="C134" s="2">
        <v>6</v>
      </c>
      <c r="D134" s="2">
        <v>0.16666666666666666</v>
      </c>
      <c r="E134" s="2"/>
    </row>
    <row r="135" spans="1:5" ht="13.5">
      <c r="A135" s="2" t="s">
        <v>36</v>
      </c>
      <c r="B135" s="2">
        <v>3</v>
      </c>
      <c r="C135" s="2">
        <v>20</v>
      </c>
      <c r="D135" s="2">
        <v>0.15</v>
      </c>
      <c r="E135" s="2"/>
    </row>
    <row r="136" spans="1:5" ht="13.5">
      <c r="A136" s="2" t="s">
        <v>140</v>
      </c>
      <c r="B136" s="2">
        <v>1</v>
      </c>
      <c r="C136" s="2">
        <v>7</v>
      </c>
      <c r="D136" s="2">
        <v>0.14285714285714285</v>
      </c>
      <c r="E136" s="2"/>
    </row>
    <row r="137" spans="1:5" ht="13.5">
      <c r="A137" s="2" t="s">
        <v>186</v>
      </c>
      <c r="B137" s="2">
        <v>1</v>
      </c>
      <c r="C137" s="2">
        <v>7</v>
      </c>
      <c r="D137" s="2">
        <v>0.14285714285714285</v>
      </c>
      <c r="E137" s="2"/>
    </row>
    <row r="138" spans="1:5" ht="13.5">
      <c r="A138" s="2" t="s">
        <v>66</v>
      </c>
      <c r="B138" s="2">
        <v>1</v>
      </c>
      <c r="C138" s="2">
        <v>7</v>
      </c>
      <c r="D138" s="2">
        <v>0.14285714285714285</v>
      </c>
      <c r="E138" s="2"/>
    </row>
    <row r="139" spans="1:5" ht="13.5">
      <c r="A139" s="2" t="s">
        <v>67</v>
      </c>
      <c r="B139" s="2">
        <v>1</v>
      </c>
      <c r="C139" s="2">
        <v>7</v>
      </c>
      <c r="D139" s="2">
        <v>0.14285714285714285</v>
      </c>
      <c r="E139" s="2"/>
    </row>
    <row r="140" spans="1:5" ht="13.5">
      <c r="A140" s="2" t="s">
        <v>68</v>
      </c>
      <c r="B140" s="2">
        <v>1</v>
      </c>
      <c r="C140" s="2">
        <v>7</v>
      </c>
      <c r="D140" s="2">
        <v>0.14285714285714285</v>
      </c>
      <c r="E140" s="2"/>
    </row>
    <row r="141" spans="1:5" ht="13.5">
      <c r="A141" s="2" t="s">
        <v>69</v>
      </c>
      <c r="B141" s="2">
        <v>1</v>
      </c>
      <c r="C141" s="2">
        <v>7</v>
      </c>
      <c r="D141" s="2">
        <v>0.14285714285714285</v>
      </c>
      <c r="E141" s="2"/>
    </row>
    <row r="142" spans="1:5" ht="13.5">
      <c r="A142" s="2" t="s">
        <v>125</v>
      </c>
      <c r="B142" s="2">
        <v>1</v>
      </c>
      <c r="C142" s="2">
        <v>7</v>
      </c>
      <c r="D142" s="2">
        <v>0.14285714285714285</v>
      </c>
      <c r="E142" s="2"/>
    </row>
    <row r="143" spans="1:5" ht="13.5">
      <c r="A143" s="2" t="s">
        <v>126</v>
      </c>
      <c r="B143" s="2">
        <v>1</v>
      </c>
      <c r="C143" s="2">
        <v>7</v>
      </c>
      <c r="D143" s="2">
        <v>0.14285714285714285</v>
      </c>
      <c r="E143" s="2"/>
    </row>
    <row r="144" spans="1:5" ht="13.5">
      <c r="A144" s="2" t="s">
        <v>127</v>
      </c>
      <c r="B144" s="2">
        <v>1</v>
      </c>
      <c r="C144" s="2">
        <v>7</v>
      </c>
      <c r="D144" s="2">
        <v>0.14285714285714285</v>
      </c>
      <c r="E144" s="2"/>
    </row>
    <row r="145" spans="1:5" ht="13.5">
      <c r="A145" s="2" t="s">
        <v>128</v>
      </c>
      <c r="B145" s="2">
        <v>1</v>
      </c>
      <c r="C145" s="2">
        <v>7</v>
      </c>
      <c r="D145" s="2">
        <v>0.14285714285714285</v>
      </c>
      <c r="E145" s="2"/>
    </row>
    <row r="146" spans="1:5" ht="13.5">
      <c r="A146" s="2" t="s">
        <v>141</v>
      </c>
      <c r="B146" s="2">
        <v>1</v>
      </c>
      <c r="C146" s="2">
        <v>8</v>
      </c>
      <c r="D146" s="2">
        <v>0.125</v>
      </c>
      <c r="E146" s="2"/>
    </row>
    <row r="147" spans="1:5" ht="13.5">
      <c r="A147" s="2" t="s">
        <v>187</v>
      </c>
      <c r="B147" s="2">
        <v>1</v>
      </c>
      <c r="C147" s="2">
        <v>8</v>
      </c>
      <c r="D147" s="2">
        <v>0.125</v>
      </c>
      <c r="E147" s="2"/>
    </row>
    <row r="148" spans="1:5" ht="13.5">
      <c r="A148" s="2" t="s">
        <v>37</v>
      </c>
      <c r="B148" s="2">
        <v>3</v>
      </c>
      <c r="C148" s="2">
        <v>25</v>
      </c>
      <c r="D148" s="2">
        <v>0.12</v>
      </c>
      <c r="E148" s="2"/>
    </row>
    <row r="149" spans="1:5" ht="13.5">
      <c r="A149" s="2" t="s">
        <v>142</v>
      </c>
      <c r="B149" s="2">
        <v>1</v>
      </c>
      <c r="C149" s="2">
        <v>9</v>
      </c>
      <c r="D149" s="2">
        <v>0.1111111111111111</v>
      </c>
      <c r="E149" s="2"/>
    </row>
    <row r="150" spans="1:5" ht="13.5">
      <c r="A150" s="2" t="s">
        <v>40</v>
      </c>
      <c r="B150" s="2">
        <v>1</v>
      </c>
      <c r="C150" s="2">
        <v>9</v>
      </c>
      <c r="D150" s="2">
        <v>0.1111111111111111</v>
      </c>
      <c r="E150" s="2"/>
    </row>
    <row r="151" spans="1:5" ht="13.5">
      <c r="A151" s="2" t="s">
        <v>143</v>
      </c>
      <c r="B151" s="2">
        <v>1</v>
      </c>
      <c r="C151" s="2">
        <v>10</v>
      </c>
      <c r="D151" s="2">
        <v>0.1</v>
      </c>
      <c r="E151" s="2"/>
    </row>
    <row r="152" spans="1:5" ht="13.5">
      <c r="A152" s="2" t="s">
        <v>21</v>
      </c>
      <c r="B152" s="2">
        <v>2</v>
      </c>
      <c r="C152" s="2">
        <v>20</v>
      </c>
      <c r="D152" s="2">
        <v>0.1</v>
      </c>
      <c r="E152" s="2"/>
    </row>
    <row r="153" spans="1:5" ht="13.5">
      <c r="A153" s="2" t="s">
        <v>28</v>
      </c>
      <c r="B153" s="2">
        <v>1</v>
      </c>
      <c r="C153" s="2">
        <v>10</v>
      </c>
      <c r="D153" s="2">
        <v>0.1</v>
      </c>
      <c r="E153" s="2"/>
    </row>
    <row r="154" spans="1:5" ht="13.5">
      <c r="A154" s="2" t="s">
        <v>38</v>
      </c>
      <c r="B154" s="2">
        <v>3</v>
      </c>
      <c r="C154" s="2">
        <v>30</v>
      </c>
      <c r="D154" s="2">
        <v>0.1</v>
      </c>
      <c r="E154" s="2"/>
    </row>
    <row r="155" spans="1:5" ht="13.5">
      <c r="A155" s="2" t="s">
        <v>41</v>
      </c>
      <c r="B155" s="2">
        <v>1</v>
      </c>
      <c r="C155" s="2">
        <v>10</v>
      </c>
      <c r="D155" s="2">
        <v>0.1</v>
      </c>
      <c r="E155" s="2"/>
    </row>
    <row r="156" spans="1:5" ht="13.5">
      <c r="A156" s="2" t="s">
        <v>22</v>
      </c>
      <c r="B156" s="2">
        <v>2</v>
      </c>
      <c r="C156" s="2">
        <v>21</v>
      </c>
      <c r="D156" s="2">
        <v>0.09523809523809523</v>
      </c>
      <c r="E156" s="2"/>
    </row>
    <row r="157" spans="1:5" ht="13.5">
      <c r="A157" s="2" t="s">
        <v>144</v>
      </c>
      <c r="B157" s="2">
        <v>1</v>
      </c>
      <c r="C157" s="2">
        <v>11</v>
      </c>
      <c r="D157" s="2">
        <v>0.09090909090909091</v>
      </c>
      <c r="E157" s="2"/>
    </row>
    <row r="158" spans="1:5" ht="13.5">
      <c r="A158" s="2" t="s">
        <v>23</v>
      </c>
      <c r="B158" s="2">
        <v>2</v>
      </c>
      <c r="C158" s="2">
        <v>22</v>
      </c>
      <c r="D158" s="2">
        <v>0.09090909090909091</v>
      </c>
      <c r="E158" s="2"/>
    </row>
    <row r="159" spans="1:5" ht="13.5">
      <c r="A159" s="2" t="s">
        <v>24</v>
      </c>
      <c r="B159" s="2">
        <v>2</v>
      </c>
      <c r="C159" s="2">
        <v>23</v>
      </c>
      <c r="D159" s="2">
        <v>0.08695652173913043</v>
      </c>
      <c r="E159" s="2"/>
    </row>
    <row r="160" spans="1:5" ht="13.5">
      <c r="A160" s="2" t="s">
        <v>145</v>
      </c>
      <c r="B160" s="2">
        <v>1</v>
      </c>
      <c r="C160" s="2">
        <v>12</v>
      </c>
      <c r="D160" s="2">
        <v>0.08333333333333333</v>
      </c>
      <c r="E160" s="2"/>
    </row>
    <row r="161" spans="1:5" ht="13.5">
      <c r="A161" s="2" t="s">
        <v>42</v>
      </c>
      <c r="B161" s="2">
        <v>1</v>
      </c>
      <c r="C161" s="2">
        <v>12</v>
      </c>
      <c r="D161" s="2">
        <v>0.08333333333333333</v>
      </c>
      <c r="E161" s="2"/>
    </row>
    <row r="162" spans="1:5" ht="13.5">
      <c r="A162" s="2" t="s">
        <v>146</v>
      </c>
      <c r="B162" s="2">
        <v>1</v>
      </c>
      <c r="C162" s="2">
        <v>13</v>
      </c>
      <c r="D162" s="2">
        <v>0.07692307692307693</v>
      </c>
      <c r="E162" s="2"/>
    </row>
    <row r="163" spans="1:5" ht="13.5">
      <c r="A163" s="2" t="s">
        <v>2</v>
      </c>
      <c r="B163" s="2">
        <v>1</v>
      </c>
      <c r="C163" s="2">
        <v>14</v>
      </c>
      <c r="D163" s="2">
        <v>0.07142857142857142</v>
      </c>
      <c r="E163" s="2"/>
    </row>
    <row r="164" spans="1:5" ht="13.5">
      <c r="A164" s="2" t="s">
        <v>43</v>
      </c>
      <c r="B164" s="2">
        <v>1</v>
      </c>
      <c r="C164" s="2">
        <v>14</v>
      </c>
      <c r="D164" s="2">
        <v>0.07142857142857142</v>
      </c>
      <c r="E164" s="2"/>
    </row>
    <row r="165" spans="1:5" ht="13.5">
      <c r="A165" s="2" t="s">
        <v>3</v>
      </c>
      <c r="B165" s="2">
        <v>1</v>
      </c>
      <c r="C165" s="2">
        <v>15</v>
      </c>
      <c r="D165" s="2">
        <v>0.06666666666666667</v>
      </c>
      <c r="E165" s="2"/>
    </row>
    <row r="166" spans="1:5" ht="13.5">
      <c r="A166" s="2" t="s">
        <v>25</v>
      </c>
      <c r="B166" s="2">
        <v>2</v>
      </c>
      <c r="C166" s="2">
        <v>30</v>
      </c>
      <c r="D166" s="2">
        <v>0.06666666666666667</v>
      </c>
      <c r="E166" s="2"/>
    </row>
    <row r="167" spans="1:5" ht="13.5">
      <c r="A167" s="2" t="s">
        <v>44</v>
      </c>
      <c r="B167" s="2">
        <v>1</v>
      </c>
      <c r="C167" s="2">
        <v>16</v>
      </c>
      <c r="D167" s="2">
        <v>0.0625</v>
      </c>
      <c r="E167" s="2"/>
    </row>
    <row r="168" spans="1:5" ht="13.5">
      <c r="A168" s="2" t="s">
        <v>4</v>
      </c>
      <c r="B168" s="2">
        <v>1</v>
      </c>
      <c r="C168" s="2">
        <v>18</v>
      </c>
      <c r="D168" s="2">
        <v>0.05555555555555555</v>
      </c>
      <c r="E168" s="2"/>
    </row>
    <row r="169" spans="1:5" ht="13.5">
      <c r="A169" s="2" t="s">
        <v>45</v>
      </c>
      <c r="B169" s="2">
        <v>1</v>
      </c>
      <c r="C169" s="2">
        <v>18</v>
      </c>
      <c r="D169" s="2">
        <v>0.05555555555555555</v>
      </c>
      <c r="E169" s="2"/>
    </row>
    <row r="170" spans="1:5" ht="13.5">
      <c r="A170" s="2" t="s">
        <v>39</v>
      </c>
      <c r="B170" s="2">
        <v>3</v>
      </c>
      <c r="C170" s="2">
        <v>60</v>
      </c>
      <c r="D170" s="2">
        <v>0.05</v>
      </c>
      <c r="E170" s="2"/>
    </row>
    <row r="171" spans="1:5" ht="13.5">
      <c r="A171" s="2" t="s">
        <v>46</v>
      </c>
      <c r="B171" s="2">
        <v>1</v>
      </c>
      <c r="C171" s="2">
        <v>20</v>
      </c>
      <c r="D171" s="2">
        <v>0.05</v>
      </c>
      <c r="E171" s="2"/>
    </row>
    <row r="173" spans="1:5" ht="13.5">
      <c r="A173" s="5" t="s">
        <v>247</v>
      </c>
      <c r="B173" s="5"/>
      <c r="C173" s="5"/>
      <c r="D173" s="5"/>
      <c r="E173" s="5"/>
    </row>
    <row r="174" spans="1:6" ht="13.5">
      <c r="A174" s="5" t="s">
        <v>248</v>
      </c>
      <c r="B174" s="5"/>
      <c r="C174" s="5"/>
      <c r="D174" s="5"/>
      <c r="E174" s="5"/>
      <c r="F174" s="5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L8" sqref="L8:L9"/>
    </sheetView>
  </sheetViews>
  <sheetFormatPr defaultColWidth="9.00390625" defaultRowHeight="13.5"/>
  <cols>
    <col min="1" max="1" width="10.625" style="0" customWidth="1"/>
    <col min="2" max="2" width="8.00390625" style="0" customWidth="1"/>
    <col min="3" max="3" width="6.75390625" style="0" customWidth="1"/>
    <col min="4" max="4" width="7.375" style="0" customWidth="1"/>
    <col min="5" max="5" width="30.00390625" style="0" customWidth="1"/>
  </cols>
  <sheetData>
    <row r="1" spans="1:7" ht="13.5">
      <c r="A1" s="3"/>
      <c r="B1" s="3"/>
      <c r="C1" s="3"/>
      <c r="D1" s="3"/>
      <c r="E1" s="3"/>
      <c r="F1" s="3"/>
      <c r="G1" s="3"/>
    </row>
    <row r="2" spans="1:7" ht="13.5">
      <c r="A2" s="3"/>
      <c r="B2" s="3"/>
      <c r="C2" s="3"/>
      <c r="D2" s="3"/>
      <c r="E2" s="3"/>
      <c r="F2" s="3"/>
      <c r="G2" s="3"/>
    </row>
    <row r="3" spans="1:7" ht="13.5">
      <c r="A3" s="3"/>
      <c r="B3" s="3"/>
      <c r="C3" s="3"/>
      <c r="D3" s="3"/>
      <c r="E3" s="3"/>
      <c r="F3" s="3"/>
      <c r="G3" s="3"/>
    </row>
    <row r="4" spans="1:7" ht="13.5">
      <c r="A4" s="3"/>
      <c r="B4" s="3"/>
      <c r="C4" s="3"/>
      <c r="D4" s="3"/>
      <c r="E4" s="3"/>
      <c r="F4" s="3"/>
      <c r="G4" s="3"/>
    </row>
    <row r="5" spans="1:7" ht="13.5">
      <c r="A5" s="3"/>
      <c r="B5" s="3"/>
      <c r="C5" s="3"/>
      <c r="D5" s="3"/>
      <c r="E5" s="3"/>
      <c r="F5" s="3"/>
      <c r="G5" s="3"/>
    </row>
    <row r="6" spans="1:7" ht="13.5">
      <c r="A6" s="3"/>
      <c r="B6" s="3"/>
      <c r="C6" s="3"/>
      <c r="D6" s="3"/>
      <c r="E6" s="3"/>
      <c r="F6" s="3"/>
      <c r="G6" s="3"/>
    </row>
    <row r="7" spans="1:7" ht="13.5">
      <c r="A7" s="3"/>
      <c r="B7" s="3"/>
      <c r="C7" s="3"/>
      <c r="D7" s="3"/>
      <c r="E7" s="3"/>
      <c r="F7" s="3"/>
      <c r="G7" s="3"/>
    </row>
    <row r="8" spans="1:7" ht="13.5">
      <c r="A8" s="3"/>
      <c r="B8" s="3"/>
      <c r="C8" s="3"/>
      <c r="D8" s="3"/>
      <c r="E8" s="3"/>
      <c r="F8" s="3"/>
      <c r="G8" s="3"/>
    </row>
    <row r="9" spans="1:7" ht="13.5">
      <c r="A9" s="3"/>
      <c r="B9" s="3"/>
      <c r="C9" s="3"/>
      <c r="D9" s="3"/>
      <c r="E9" s="3"/>
      <c r="F9" s="3"/>
      <c r="G9" s="3"/>
    </row>
    <row r="10" spans="1:7" ht="13.5">
      <c r="A10" s="3"/>
      <c r="B10" s="3"/>
      <c r="C10" s="3"/>
      <c r="D10" s="3"/>
      <c r="E10" s="3"/>
      <c r="F10" s="3"/>
      <c r="G10" s="3"/>
    </row>
    <row r="11" spans="1:7" ht="13.5">
      <c r="A11" s="3"/>
      <c r="B11" s="3"/>
      <c r="C11" s="3"/>
      <c r="D11" s="3"/>
      <c r="E11" s="3"/>
      <c r="F11" s="3"/>
      <c r="G11" s="3"/>
    </row>
    <row r="12" spans="1:7" ht="13.5">
      <c r="A12" s="3"/>
      <c r="B12" s="3"/>
      <c r="C12" s="3"/>
      <c r="D12" s="3"/>
      <c r="E12" s="3"/>
      <c r="F12" s="3"/>
      <c r="G12" s="3"/>
    </row>
    <row r="13" spans="1:7" ht="13.5">
      <c r="A13" s="3"/>
      <c r="B13" s="3"/>
      <c r="C13" s="3"/>
      <c r="D13" s="3"/>
      <c r="E13" s="3"/>
      <c r="F13" s="3"/>
      <c r="G13" s="3"/>
    </row>
    <row r="14" spans="1:7" ht="13.5">
      <c r="A14" s="3"/>
      <c r="B14" s="3"/>
      <c r="C14" s="3"/>
      <c r="D14" s="3"/>
      <c r="E14" s="3"/>
      <c r="F14" s="3"/>
      <c r="G14" s="3"/>
    </row>
    <row r="15" spans="1:7" ht="13.5">
      <c r="A15" s="3"/>
      <c r="B15" s="3"/>
      <c r="C15" s="3"/>
      <c r="D15" s="3"/>
      <c r="E15" s="3"/>
      <c r="F15" s="3"/>
      <c r="G15" s="3"/>
    </row>
    <row r="16" spans="1:7" ht="13.5">
      <c r="A16" s="3"/>
      <c r="B16" s="3"/>
      <c r="C16" s="3"/>
      <c r="D16" s="3"/>
      <c r="E16" s="3"/>
      <c r="F16" s="3"/>
      <c r="G16" s="3"/>
    </row>
    <row r="17" spans="1:7" ht="13.5">
      <c r="A17" s="3"/>
      <c r="B17" s="3"/>
      <c r="C17" s="3"/>
      <c r="D17" s="3"/>
      <c r="E17" s="3"/>
      <c r="F17" s="3"/>
      <c r="G17" s="3"/>
    </row>
    <row r="18" spans="1:7" ht="13.5">
      <c r="A18" s="3"/>
      <c r="B18" s="3"/>
      <c r="C18" s="3"/>
      <c r="D18" s="3"/>
      <c r="E18" s="3"/>
      <c r="F18" s="3"/>
      <c r="G18" s="3"/>
    </row>
    <row r="19" spans="1:7" ht="13.5">
      <c r="A19" s="3"/>
      <c r="B19" s="3"/>
      <c r="C19" s="3"/>
      <c r="D19" s="3"/>
      <c r="E19" s="3"/>
      <c r="F19" s="3"/>
      <c r="G19" s="3"/>
    </row>
    <row r="20" spans="1:7" ht="13.5">
      <c r="A20" s="3"/>
      <c r="B20" s="3"/>
      <c r="C20" s="3"/>
      <c r="D20" s="3"/>
      <c r="E20" s="3"/>
      <c r="F20" s="3"/>
      <c r="G20" s="3"/>
    </row>
    <row r="21" spans="1:7" ht="13.5">
      <c r="A21" s="3"/>
      <c r="B21" s="3"/>
      <c r="C21" s="3"/>
      <c r="D21" s="3"/>
      <c r="E21" s="3"/>
      <c r="F21" s="3"/>
      <c r="G21" s="3"/>
    </row>
    <row r="22" spans="1:7" ht="13.5">
      <c r="A22" s="3"/>
      <c r="B22" s="3"/>
      <c r="C22" s="3"/>
      <c r="D22" s="3"/>
      <c r="E22" s="3"/>
      <c r="F22" s="3"/>
      <c r="G22" s="3"/>
    </row>
    <row r="23" spans="1:7" ht="13.5">
      <c r="A23" s="3"/>
      <c r="B23" s="3"/>
      <c r="C23" s="3"/>
      <c r="D23" s="3"/>
      <c r="E23" s="3"/>
      <c r="F23" s="3"/>
      <c r="G23" s="3"/>
    </row>
    <row r="24" spans="1:7" ht="13.5">
      <c r="A24" s="3"/>
      <c r="B24" s="3"/>
      <c r="C24" s="3"/>
      <c r="D24" s="3"/>
      <c r="E24" s="3"/>
      <c r="F24" s="3"/>
      <c r="G24" s="3"/>
    </row>
    <row r="25" spans="1:7" ht="13.5">
      <c r="A25" s="3"/>
      <c r="B25" s="3"/>
      <c r="C25" s="3"/>
      <c r="D25" s="3"/>
      <c r="E25" s="3"/>
      <c r="F25" s="3"/>
      <c r="G25" s="3"/>
    </row>
    <row r="26" spans="1:7" ht="13.5">
      <c r="A26" s="3"/>
      <c r="B26" s="3"/>
      <c r="C26" s="3"/>
      <c r="D26" s="3"/>
      <c r="E26" s="3"/>
      <c r="F26" s="3"/>
      <c r="G26" s="3"/>
    </row>
    <row r="27" spans="1:7" ht="13.5">
      <c r="A27" s="3"/>
      <c r="B27" s="3"/>
      <c r="C27" s="3"/>
      <c r="D27" s="3"/>
      <c r="E27" s="3"/>
      <c r="F27" s="3"/>
      <c r="G27" s="3"/>
    </row>
    <row r="28" spans="1:7" ht="13.5">
      <c r="A28" s="3"/>
      <c r="B28" s="3"/>
      <c r="C28" s="3"/>
      <c r="D28" s="3"/>
      <c r="E28" s="3"/>
      <c r="F28" s="3"/>
      <c r="G28" s="3"/>
    </row>
    <row r="29" spans="1:7" ht="13.5">
      <c r="A29" s="3"/>
      <c r="B29" s="3"/>
      <c r="C29" s="3"/>
      <c r="D29" s="3"/>
      <c r="E29" s="3"/>
      <c r="F29" s="3"/>
      <c r="G29" s="3"/>
    </row>
    <row r="30" spans="1:7" ht="13.5">
      <c r="A30" s="3"/>
      <c r="B30" s="3"/>
      <c r="C30" s="3"/>
      <c r="D30" s="3"/>
      <c r="E30" s="3"/>
      <c r="F30" s="3"/>
      <c r="G30" s="3"/>
    </row>
    <row r="31" spans="1:7" ht="13.5">
      <c r="A31" s="3"/>
      <c r="B31" s="3"/>
      <c r="C31" s="3"/>
      <c r="D31" s="3"/>
      <c r="E31" s="3"/>
      <c r="F31" s="3"/>
      <c r="G31" s="3"/>
    </row>
    <row r="32" spans="1:7" ht="13.5">
      <c r="A32" s="3"/>
      <c r="B32" s="3"/>
      <c r="C32" s="3"/>
      <c r="D32" s="3"/>
      <c r="E32" s="3"/>
      <c r="F32" s="3"/>
      <c r="G32" s="3"/>
    </row>
    <row r="33" spans="1:6" ht="13.5">
      <c r="A33" s="3"/>
      <c r="B33" s="3"/>
      <c r="C33" s="3"/>
      <c r="D33" s="3"/>
      <c r="E33" s="3"/>
      <c r="F33" s="3"/>
    </row>
    <row r="34" spans="1:6" ht="13.5">
      <c r="A34" s="3"/>
      <c r="B34" s="3"/>
      <c r="C34" s="3"/>
      <c r="D34" s="3"/>
      <c r="E34" s="3"/>
      <c r="F34" s="3"/>
    </row>
    <row r="35" spans="1:6" ht="13.5">
      <c r="A35" s="3"/>
      <c r="B35" s="3"/>
      <c r="C35" s="3"/>
      <c r="D35" s="3"/>
      <c r="E35" s="3"/>
      <c r="F35" s="3"/>
    </row>
    <row r="36" spans="1:6" ht="13.5">
      <c r="A36" s="3"/>
      <c r="B36" s="3"/>
      <c r="C36" s="3"/>
      <c r="D36" s="3"/>
      <c r="E36" s="3"/>
      <c r="F36" s="3"/>
    </row>
    <row r="37" spans="1:6" ht="13.5">
      <c r="A37" s="3"/>
      <c r="B37" s="3"/>
      <c r="C37" s="3"/>
      <c r="D37" s="3"/>
      <c r="E37" s="3"/>
      <c r="F37" s="3"/>
    </row>
    <row r="38" spans="1:6" ht="13.5">
      <c r="A38" s="3"/>
      <c r="B38" s="3"/>
      <c r="C38" s="3"/>
      <c r="D38" s="3"/>
      <c r="E38" s="3"/>
      <c r="F38" s="3"/>
    </row>
    <row r="39" spans="1:6" ht="13.5">
      <c r="A39" s="3"/>
      <c r="B39" s="3"/>
      <c r="C39" s="3"/>
      <c r="D39" s="3"/>
      <c r="E39" s="3"/>
      <c r="F39" s="3"/>
    </row>
    <row r="40" spans="1:6" ht="13.5">
      <c r="A40" s="3"/>
      <c r="B40" s="3"/>
      <c r="C40" s="3"/>
      <c r="D40" s="3"/>
      <c r="E40" s="3"/>
      <c r="F40" s="3"/>
    </row>
    <row r="41" spans="1:6" ht="13.5">
      <c r="A41" s="3"/>
      <c r="B41" s="3"/>
      <c r="C41" s="3"/>
      <c r="D41" s="3"/>
      <c r="E41" s="3"/>
      <c r="F41" s="3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9">
      <selection activeCell="E65" sqref="E65"/>
    </sheetView>
  </sheetViews>
  <sheetFormatPr defaultColWidth="9.00390625" defaultRowHeight="13.5"/>
  <cols>
    <col min="1" max="1" width="13.00390625" style="0" customWidth="1"/>
    <col min="2" max="2" width="7.75390625" style="0" customWidth="1"/>
    <col min="3" max="3" width="6.50390625" style="0" customWidth="1"/>
    <col min="4" max="4" width="7.375" style="0" customWidth="1"/>
    <col min="5" max="5" width="15.25390625" style="0" customWidth="1"/>
  </cols>
  <sheetData>
    <row r="1" spans="1:8" ht="13.5">
      <c r="A1" s="1" t="s">
        <v>175</v>
      </c>
      <c r="B1" s="1" t="s">
        <v>0</v>
      </c>
      <c r="C1" s="1" t="s">
        <v>1</v>
      </c>
      <c r="D1" s="1" t="s">
        <v>130</v>
      </c>
      <c r="E1" s="1" t="s">
        <v>225</v>
      </c>
      <c r="G1" s="4" t="s">
        <v>224</v>
      </c>
      <c r="H1" s="4" t="s">
        <v>223</v>
      </c>
    </row>
    <row r="2" spans="1:5" ht="13.5">
      <c r="A2" s="2" t="s">
        <v>214</v>
      </c>
      <c r="B2" s="2">
        <v>0</v>
      </c>
      <c r="C2" s="2">
        <v>76</v>
      </c>
      <c r="D2" s="2"/>
      <c r="E2" s="2"/>
    </row>
    <row r="3" spans="1:8" ht="13.5">
      <c r="A3" s="2" t="s">
        <v>131</v>
      </c>
      <c r="B3" s="2">
        <v>2</v>
      </c>
      <c r="C3" s="2">
        <v>20</v>
      </c>
      <c r="D3" s="2">
        <v>0.1</v>
      </c>
      <c r="E3" s="2">
        <f>G3/H3</f>
        <v>0.020833333333333332</v>
      </c>
      <c r="G3">
        <f>B2+B3</f>
        <v>2</v>
      </c>
      <c r="H3">
        <f>C2+C3</f>
        <v>96</v>
      </c>
    </row>
    <row r="4" spans="1:8" ht="13.5">
      <c r="A4" s="2" t="s">
        <v>132</v>
      </c>
      <c r="B4" s="2">
        <v>2</v>
      </c>
      <c r="C4" s="2">
        <v>22</v>
      </c>
      <c r="D4" s="2">
        <v>0.09090909090909091</v>
      </c>
      <c r="E4" s="2">
        <f>G4/H4</f>
        <v>0.03389830508474576</v>
      </c>
      <c r="G4">
        <f>SUM(B2:B4)</f>
        <v>4</v>
      </c>
      <c r="H4">
        <f>SUM(C2:C4)</f>
        <v>118</v>
      </c>
    </row>
    <row r="5" spans="1:8" ht="13.5">
      <c r="A5" s="2" t="s">
        <v>176</v>
      </c>
      <c r="B5" s="2">
        <v>2</v>
      </c>
      <c r="C5" s="2">
        <v>24</v>
      </c>
      <c r="D5" s="2">
        <v>0.08333333333333333</v>
      </c>
      <c r="E5" s="2">
        <f>G5/H5</f>
        <v>0.04225352112676056</v>
      </c>
      <c r="G5">
        <f>SUM(B2:B5)</f>
        <v>6</v>
      </c>
      <c r="H5">
        <f>SUM(C2:C5)</f>
        <v>142</v>
      </c>
    </row>
    <row r="6" spans="1:8" ht="13.5">
      <c r="A6" s="2" t="s">
        <v>133</v>
      </c>
      <c r="B6" s="2">
        <v>2</v>
      </c>
      <c r="C6" s="2">
        <v>26</v>
      </c>
      <c r="D6" s="2">
        <v>0.07692307692307693</v>
      </c>
      <c r="E6" s="2">
        <f>G6/H6</f>
        <v>0.047619047619047616</v>
      </c>
      <c r="G6">
        <f>SUM(B2:B6)</f>
        <v>8</v>
      </c>
      <c r="H6">
        <f>SUM(C2:C6)</f>
        <v>168</v>
      </c>
    </row>
    <row r="7" spans="1:8" ht="13.5">
      <c r="A7" s="2" t="s">
        <v>134</v>
      </c>
      <c r="B7" s="2">
        <v>2</v>
      </c>
      <c r="C7" s="2">
        <v>30</v>
      </c>
      <c r="D7" s="2">
        <v>0.06666666666666667</v>
      </c>
      <c r="E7" s="2">
        <f>G7/H7</f>
        <v>0.050505050505050504</v>
      </c>
      <c r="G7">
        <f>SUM(B2:B7)</f>
        <v>10</v>
      </c>
      <c r="H7">
        <f>SUM(C2:C7)</f>
        <v>198</v>
      </c>
    </row>
    <row r="8" spans="1:5" ht="13.5">
      <c r="A8" s="2"/>
      <c r="B8" s="2"/>
      <c r="C8" s="2"/>
      <c r="D8" s="2"/>
      <c r="E8" s="2"/>
    </row>
    <row r="9" spans="1:5" ht="13.5">
      <c r="A9" s="2" t="s">
        <v>213</v>
      </c>
      <c r="B9" s="2">
        <v>0</v>
      </c>
      <c r="C9" s="2">
        <v>33</v>
      </c>
      <c r="D9" s="2"/>
      <c r="E9" s="2"/>
    </row>
    <row r="10" spans="1:8" ht="13.5">
      <c r="A10" s="2" t="s">
        <v>94</v>
      </c>
      <c r="B10" s="2">
        <v>1</v>
      </c>
      <c r="C10" s="2">
        <v>7</v>
      </c>
      <c r="D10" s="2">
        <v>0.14285714285714285</v>
      </c>
      <c r="E10" s="2">
        <f aca="true" t="shared" si="0" ref="E10:E17">G10/H10</f>
        <v>0.025</v>
      </c>
      <c r="G10">
        <f>SUM(B9:B10)</f>
        <v>1</v>
      </c>
      <c r="H10">
        <f>SUM(C9:C10)</f>
        <v>40</v>
      </c>
    </row>
    <row r="11" spans="1:8" ht="13.5">
      <c r="A11" s="2" t="s">
        <v>162</v>
      </c>
      <c r="B11" s="2">
        <v>1</v>
      </c>
      <c r="C11" s="2">
        <v>7</v>
      </c>
      <c r="D11" s="2">
        <v>0.14285714285714285</v>
      </c>
      <c r="E11" s="2">
        <f t="shared" si="0"/>
        <v>0.0425531914893617</v>
      </c>
      <c r="G11">
        <f>SUM(B9:B11)</f>
        <v>2</v>
      </c>
      <c r="H11">
        <f>SUM(C9:C11)</f>
        <v>47</v>
      </c>
    </row>
    <row r="12" spans="1:8" ht="13.5">
      <c r="A12" s="2" t="s">
        <v>163</v>
      </c>
      <c r="B12" s="2">
        <v>1</v>
      </c>
      <c r="C12" s="2">
        <v>7</v>
      </c>
      <c r="D12" s="2">
        <v>0.14285714285714285</v>
      </c>
      <c r="E12" s="2">
        <f t="shared" si="0"/>
        <v>0.05555555555555555</v>
      </c>
      <c r="G12">
        <f>SUM(B9:B12)</f>
        <v>3</v>
      </c>
      <c r="H12">
        <f>SUM(C9:C12)</f>
        <v>54</v>
      </c>
    </row>
    <row r="13" spans="1:8" ht="13.5">
      <c r="A13" s="2" t="s">
        <v>212</v>
      </c>
      <c r="B13" s="2">
        <v>0</v>
      </c>
      <c r="C13" s="2">
        <v>16</v>
      </c>
      <c r="D13" s="2"/>
      <c r="E13" s="2">
        <f t="shared" si="0"/>
        <v>0.038461538461538464</v>
      </c>
      <c r="G13">
        <f>SUM(B9:B13)</f>
        <v>3</v>
      </c>
      <c r="H13">
        <f>SUM(C9:C14)</f>
        <v>78</v>
      </c>
    </row>
    <row r="14" spans="1:8" ht="13.5">
      <c r="A14" s="2" t="s">
        <v>164</v>
      </c>
      <c r="B14" s="2">
        <v>2</v>
      </c>
      <c r="C14" s="2">
        <v>8</v>
      </c>
      <c r="D14" s="2">
        <v>0.25</v>
      </c>
      <c r="E14" s="2">
        <f t="shared" si="0"/>
        <v>0.0641025641025641</v>
      </c>
      <c r="G14">
        <f>SUM(B9:B14)</f>
        <v>5</v>
      </c>
      <c r="H14">
        <f>SUM(C9:C14)</f>
        <v>78</v>
      </c>
    </row>
    <row r="15" spans="1:8" ht="13.5">
      <c r="A15" s="2" t="s">
        <v>165</v>
      </c>
      <c r="B15" s="2">
        <v>2</v>
      </c>
      <c r="C15" s="2">
        <v>9</v>
      </c>
      <c r="D15" s="2">
        <v>0.2222222222222222</v>
      </c>
      <c r="E15" s="2">
        <f t="shared" si="0"/>
        <v>0.08045977011494253</v>
      </c>
      <c r="G15">
        <f>SUM(B9:B15)</f>
        <v>7</v>
      </c>
      <c r="H15">
        <f>SUM(C9:C15)</f>
        <v>87</v>
      </c>
    </row>
    <row r="16" spans="1:8" ht="13.5">
      <c r="A16" s="2" t="s">
        <v>95</v>
      </c>
      <c r="B16" s="2">
        <v>2</v>
      </c>
      <c r="C16" s="2">
        <v>9</v>
      </c>
      <c r="D16" s="2">
        <v>0.2222222222222222</v>
      </c>
      <c r="E16" s="2">
        <f t="shared" si="0"/>
        <v>0.09375</v>
      </c>
      <c r="G16">
        <f>SUM(B9:B16)</f>
        <v>9</v>
      </c>
      <c r="H16">
        <f>SUM(C9:C16)</f>
        <v>96</v>
      </c>
    </row>
    <row r="17" spans="1:8" ht="13.5">
      <c r="A17" s="2" t="s">
        <v>96</v>
      </c>
      <c r="B17" s="2">
        <v>2</v>
      </c>
      <c r="C17" s="2">
        <v>10</v>
      </c>
      <c r="D17" s="2">
        <v>0.2</v>
      </c>
      <c r="E17" s="2">
        <f t="shared" si="0"/>
        <v>0.10377358490566038</v>
      </c>
      <c r="G17">
        <f>SUM(B9:B17)</f>
        <v>11</v>
      </c>
      <c r="H17">
        <f>SUM(C9:C17)</f>
        <v>106</v>
      </c>
    </row>
    <row r="18" spans="1:5" ht="13.5">
      <c r="A18" s="2"/>
      <c r="B18" s="2"/>
      <c r="C18" s="2"/>
      <c r="D18" s="2"/>
      <c r="E18" s="2"/>
    </row>
    <row r="19" spans="1:5" ht="13.5">
      <c r="A19" s="2" t="s">
        <v>215</v>
      </c>
      <c r="B19" s="2">
        <v>0</v>
      </c>
      <c r="C19" s="2">
        <v>17</v>
      </c>
      <c r="D19" s="2"/>
      <c r="E19" s="2"/>
    </row>
    <row r="20" spans="1:8" ht="13.5">
      <c r="A20" s="2" t="s">
        <v>100</v>
      </c>
      <c r="B20" s="2">
        <v>2</v>
      </c>
      <c r="C20" s="2">
        <v>3</v>
      </c>
      <c r="D20" s="2">
        <v>0.6666666666666666</v>
      </c>
      <c r="E20" s="2">
        <f>G20/H20</f>
        <v>0.1</v>
      </c>
      <c r="G20">
        <f>SUM(B19:B20)</f>
        <v>2</v>
      </c>
      <c r="H20">
        <f>SUM(C19:C20)</f>
        <v>20</v>
      </c>
    </row>
    <row r="21" spans="1:8" ht="13.5">
      <c r="A21" s="2" t="s">
        <v>101</v>
      </c>
      <c r="B21" s="2">
        <v>2</v>
      </c>
      <c r="C21" s="2">
        <v>3</v>
      </c>
      <c r="D21" s="2">
        <v>0.6666666666666666</v>
      </c>
      <c r="E21" s="2">
        <f>G21/H21</f>
        <v>0.17391304347826086</v>
      </c>
      <c r="G21">
        <f>SUM(B19:B21)</f>
        <v>4</v>
      </c>
      <c r="H21">
        <f>SUM(C19:C21)</f>
        <v>23</v>
      </c>
    </row>
    <row r="22" spans="1:8" ht="13.5">
      <c r="A22" s="2" t="s">
        <v>102</v>
      </c>
      <c r="B22" s="2">
        <v>2</v>
      </c>
      <c r="C22" s="2">
        <v>3</v>
      </c>
      <c r="D22" s="2">
        <v>0.6666666666666666</v>
      </c>
      <c r="E22" s="2">
        <f>G22/H22</f>
        <v>0.23076923076923078</v>
      </c>
      <c r="G22">
        <f>SUM(B19:B22)</f>
        <v>6</v>
      </c>
      <c r="H22">
        <f>SUM(C19:C22)</f>
        <v>26</v>
      </c>
    </row>
    <row r="23" spans="1:8" ht="13.5">
      <c r="A23" s="2" t="s">
        <v>103</v>
      </c>
      <c r="B23" s="2">
        <v>2</v>
      </c>
      <c r="C23" s="2">
        <v>3</v>
      </c>
      <c r="D23" s="2">
        <v>0.6666666666666666</v>
      </c>
      <c r="E23" s="2">
        <f>G23/H23</f>
        <v>0.27586206896551724</v>
      </c>
      <c r="G23">
        <f>SUM(B19:B23)</f>
        <v>8</v>
      </c>
      <c r="H23">
        <f>SUM(C19:C23)</f>
        <v>29</v>
      </c>
    </row>
    <row r="24" spans="1:5" ht="13.5">
      <c r="A24" s="2"/>
      <c r="B24" s="2"/>
      <c r="C24" s="2"/>
      <c r="D24" s="2"/>
      <c r="E24" s="2"/>
    </row>
    <row r="25" spans="1:5" ht="13.5">
      <c r="A25" s="2" t="s">
        <v>216</v>
      </c>
      <c r="B25" s="2">
        <v>0</v>
      </c>
      <c r="C25" s="2">
        <v>5</v>
      </c>
      <c r="D25" s="2"/>
      <c r="E25" s="2"/>
    </row>
    <row r="26" spans="1:8" ht="13.5">
      <c r="A26" s="2" t="s">
        <v>106</v>
      </c>
      <c r="B26" s="2">
        <v>1</v>
      </c>
      <c r="C26" s="2">
        <v>5</v>
      </c>
      <c r="D26" s="2">
        <v>0.2</v>
      </c>
      <c r="E26" s="2">
        <f aca="true" t="shared" si="1" ref="E26:E31">G26/H26</f>
        <v>0.1</v>
      </c>
      <c r="G26">
        <f>SUM(B25:B26)</f>
        <v>1</v>
      </c>
      <c r="H26">
        <f>SUM(C25:C26)</f>
        <v>10</v>
      </c>
    </row>
    <row r="27" spans="1:8" ht="13.5">
      <c r="A27" s="2" t="s">
        <v>166</v>
      </c>
      <c r="B27" s="2">
        <v>1</v>
      </c>
      <c r="C27" s="2">
        <v>2</v>
      </c>
      <c r="D27" s="2">
        <v>0.5</v>
      </c>
      <c r="E27" s="2">
        <f t="shared" si="1"/>
        <v>0.16666666666666666</v>
      </c>
      <c r="G27">
        <f>SUM(B25:B27)</f>
        <v>2</v>
      </c>
      <c r="H27">
        <f>SUM(C25:C27)</f>
        <v>12</v>
      </c>
    </row>
    <row r="28" spans="1:8" ht="13.5">
      <c r="A28" s="2" t="s">
        <v>167</v>
      </c>
      <c r="B28" s="2">
        <v>1</v>
      </c>
      <c r="C28" s="2">
        <v>5</v>
      </c>
      <c r="D28" s="2">
        <v>0.2</v>
      </c>
      <c r="E28" s="2">
        <f t="shared" si="1"/>
        <v>0.17647058823529413</v>
      </c>
      <c r="G28">
        <f>SUM(B25:B28)</f>
        <v>3</v>
      </c>
      <c r="H28">
        <f>SUM(C25:C28)</f>
        <v>17</v>
      </c>
    </row>
    <row r="29" spans="1:8" ht="13.5">
      <c r="A29" s="2" t="s">
        <v>168</v>
      </c>
      <c r="B29" s="2">
        <v>1</v>
      </c>
      <c r="C29" s="2">
        <v>3</v>
      </c>
      <c r="D29" s="2">
        <v>0.3333333333333333</v>
      </c>
      <c r="E29" s="2">
        <f t="shared" si="1"/>
        <v>0.2</v>
      </c>
      <c r="G29">
        <f>SUM(B25:B29)</f>
        <v>4</v>
      </c>
      <c r="H29">
        <f>SUM(C25:C29)</f>
        <v>20</v>
      </c>
    </row>
    <row r="30" spans="1:8" ht="13.5">
      <c r="A30" s="2" t="s">
        <v>203</v>
      </c>
      <c r="B30" s="2">
        <v>1</v>
      </c>
      <c r="C30" s="2">
        <v>5</v>
      </c>
      <c r="D30" s="2">
        <v>0.2</v>
      </c>
      <c r="E30" s="2">
        <f t="shared" si="1"/>
        <v>0.2</v>
      </c>
      <c r="G30">
        <f>SUM(B25:B30)</f>
        <v>5</v>
      </c>
      <c r="H30">
        <f>SUM(C25:C30)</f>
        <v>25</v>
      </c>
    </row>
    <row r="31" spans="1:8" ht="13.5">
      <c r="A31" s="2" t="s">
        <v>169</v>
      </c>
      <c r="B31" s="2">
        <v>1</v>
      </c>
      <c r="C31" s="2">
        <v>10</v>
      </c>
      <c r="D31" s="2">
        <v>0.1</v>
      </c>
      <c r="E31" s="2">
        <f t="shared" si="1"/>
        <v>0.17142857142857143</v>
      </c>
      <c r="G31">
        <f>SUM(B25:B31)</f>
        <v>6</v>
      </c>
      <c r="H31">
        <f>SUM(C25:C31)</f>
        <v>35</v>
      </c>
    </row>
    <row r="32" spans="1:5" ht="13.5">
      <c r="A32" s="2"/>
      <c r="B32" s="2"/>
      <c r="C32" s="2"/>
      <c r="D32" s="2"/>
      <c r="E32" s="2"/>
    </row>
    <row r="33" spans="1:5" ht="13.5">
      <c r="A33" s="2" t="s">
        <v>217</v>
      </c>
      <c r="B33" s="2">
        <v>0</v>
      </c>
      <c r="C33" s="2">
        <v>2</v>
      </c>
      <c r="D33" s="2"/>
      <c r="E33" s="2"/>
    </row>
    <row r="34" spans="1:8" ht="13.5">
      <c r="A34" s="2" t="s">
        <v>108</v>
      </c>
      <c r="B34" s="2">
        <v>1</v>
      </c>
      <c r="C34" s="2">
        <v>2</v>
      </c>
      <c r="D34" s="2">
        <v>0.5</v>
      </c>
      <c r="E34" s="2">
        <f>G34/H34</f>
        <v>0.25</v>
      </c>
      <c r="G34">
        <f>SUM(B33:B34)</f>
        <v>1</v>
      </c>
      <c r="H34">
        <f>SUM(C33:C34)</f>
        <v>4</v>
      </c>
    </row>
    <row r="35" spans="1:8" ht="13.5">
      <c r="A35" s="2" t="s">
        <v>218</v>
      </c>
      <c r="B35" s="2">
        <v>0</v>
      </c>
      <c r="C35" s="2">
        <v>3</v>
      </c>
      <c r="D35" s="2"/>
      <c r="E35" s="2"/>
      <c r="G35">
        <f>SUM(B33:B35)</f>
        <v>1</v>
      </c>
      <c r="H35">
        <f>SUM(C33:C35)</f>
        <v>7</v>
      </c>
    </row>
    <row r="36" spans="1:8" ht="13.5">
      <c r="A36" s="2" t="s">
        <v>170</v>
      </c>
      <c r="B36" s="2">
        <v>1</v>
      </c>
      <c r="C36" s="2">
        <v>2</v>
      </c>
      <c r="D36" s="2">
        <v>0.5</v>
      </c>
      <c r="E36" s="2">
        <f>G36/H36</f>
        <v>0.2222222222222222</v>
      </c>
      <c r="G36">
        <f>SUM(B33:B36)</f>
        <v>2</v>
      </c>
      <c r="H36">
        <f>SUM(C33:C36)</f>
        <v>9</v>
      </c>
    </row>
    <row r="37" spans="1:8" ht="13.5">
      <c r="A37" s="2" t="s">
        <v>219</v>
      </c>
      <c r="B37" s="2">
        <v>0</v>
      </c>
      <c r="C37" s="2">
        <v>8</v>
      </c>
      <c r="D37" s="2"/>
      <c r="E37" s="2"/>
      <c r="G37">
        <f>SUM(B33:B37)</f>
        <v>2</v>
      </c>
      <c r="H37">
        <f>SUM(C33:C37)</f>
        <v>17</v>
      </c>
    </row>
    <row r="38" spans="1:8" ht="13.5">
      <c r="A38" s="2" t="s">
        <v>109</v>
      </c>
      <c r="B38" s="2">
        <v>1</v>
      </c>
      <c r="C38" s="2">
        <v>5</v>
      </c>
      <c r="D38" s="2">
        <v>0.2</v>
      </c>
      <c r="E38" s="2">
        <f>G38/H38</f>
        <v>0.13636363636363635</v>
      </c>
      <c r="G38">
        <f>SUM(B33:B38)</f>
        <v>3</v>
      </c>
      <c r="H38">
        <f>SUM(C33:C38)</f>
        <v>22</v>
      </c>
    </row>
    <row r="39" spans="1:8" ht="13.5">
      <c r="A39" s="2" t="s">
        <v>220</v>
      </c>
      <c r="B39" s="2">
        <v>0</v>
      </c>
      <c r="C39" s="2">
        <v>18</v>
      </c>
      <c r="D39" s="2"/>
      <c r="E39" s="2"/>
      <c r="G39">
        <f>SUM(B33:B39)</f>
        <v>3</v>
      </c>
      <c r="H39">
        <f>SUM(C33:C39)</f>
        <v>40</v>
      </c>
    </row>
    <row r="40" spans="1:8" ht="13.5">
      <c r="A40" s="2" t="s">
        <v>171</v>
      </c>
      <c r="B40" s="2">
        <v>1</v>
      </c>
      <c r="C40" s="2">
        <v>15</v>
      </c>
      <c r="D40" s="2">
        <v>0.06666666666666667</v>
      </c>
      <c r="E40" s="2">
        <f>G40/H40</f>
        <v>0.07272727272727272</v>
      </c>
      <c r="G40">
        <f>SUM(B33:B40)</f>
        <v>4</v>
      </c>
      <c r="H40">
        <f>SUM(C33:C40)</f>
        <v>55</v>
      </c>
    </row>
    <row r="41" spans="1:8" ht="13.5">
      <c r="A41" s="2" t="s">
        <v>221</v>
      </c>
      <c r="B41" s="2">
        <v>0</v>
      </c>
      <c r="C41" s="2">
        <v>45</v>
      </c>
      <c r="D41" s="2"/>
      <c r="E41" s="2"/>
      <c r="G41">
        <f>SUM(B33:B41)</f>
        <v>4</v>
      </c>
      <c r="H41">
        <f>SUM(C33:C41)</f>
        <v>100</v>
      </c>
    </row>
    <row r="42" spans="1:8" ht="13.5">
      <c r="A42" s="2" t="s">
        <v>204</v>
      </c>
      <c r="B42" s="2">
        <v>1</v>
      </c>
      <c r="C42" s="2">
        <v>30</v>
      </c>
      <c r="D42" s="2">
        <v>0.03333333333333333</v>
      </c>
      <c r="E42" s="2">
        <f>G42/H42</f>
        <v>0.038461538461538464</v>
      </c>
      <c r="G42">
        <f>SUM(B33:B42)</f>
        <v>5</v>
      </c>
      <c r="H42">
        <f>SUM(C33:C42)</f>
        <v>130</v>
      </c>
    </row>
    <row r="43" spans="1:5" ht="13.5">
      <c r="A43" s="2"/>
      <c r="B43" s="2"/>
      <c r="C43" s="2"/>
      <c r="D43" s="2"/>
      <c r="E43" s="2"/>
    </row>
    <row r="44" spans="1:5" ht="13.5">
      <c r="A44" s="2" t="s">
        <v>222</v>
      </c>
      <c r="B44" s="2">
        <v>0</v>
      </c>
      <c r="C44" s="2">
        <v>24</v>
      </c>
      <c r="D44" s="2"/>
      <c r="E44" s="2"/>
    </row>
    <row r="45" spans="1:8" ht="13.5">
      <c r="A45" s="2" t="s">
        <v>118</v>
      </c>
      <c r="B45" s="2">
        <v>1</v>
      </c>
      <c r="C45" s="2">
        <v>7</v>
      </c>
      <c r="D45" s="2">
        <v>0.14285714285714285</v>
      </c>
      <c r="E45" s="2">
        <f>G45/H45</f>
        <v>0.03225806451612903</v>
      </c>
      <c r="G45">
        <f>SUM(B44:B45)</f>
        <v>1</v>
      </c>
      <c r="H45">
        <f>SUM(C44:C45)</f>
        <v>31</v>
      </c>
    </row>
    <row r="46" spans="1:8" ht="13.5">
      <c r="A46" s="2" t="s">
        <v>172</v>
      </c>
      <c r="B46" s="2">
        <v>1</v>
      </c>
      <c r="C46" s="2">
        <v>7</v>
      </c>
      <c r="D46" s="2">
        <v>0.14285714285714285</v>
      </c>
      <c r="E46" s="2">
        <f>G46/H46</f>
        <v>0.05263157894736842</v>
      </c>
      <c r="G46">
        <f>SUM(B44:B46)</f>
        <v>2</v>
      </c>
      <c r="H46">
        <f>SUM(C44:C46)</f>
        <v>38</v>
      </c>
    </row>
    <row r="47" spans="1:8" ht="13.5">
      <c r="A47" s="2" t="s">
        <v>119</v>
      </c>
      <c r="B47" s="2">
        <v>1</v>
      </c>
      <c r="C47" s="2">
        <v>7</v>
      </c>
      <c r="D47" s="2">
        <v>0.14285714285714285</v>
      </c>
      <c r="E47" s="2">
        <f>G47/H47</f>
        <v>0.06666666666666667</v>
      </c>
      <c r="G47">
        <f>SUM(B44:B47)</f>
        <v>3</v>
      </c>
      <c r="H47">
        <f>SUM(C44:C47)</f>
        <v>45</v>
      </c>
    </row>
    <row r="48" spans="1:8" ht="13.5">
      <c r="A48" s="2" t="s">
        <v>120</v>
      </c>
      <c r="B48" s="2">
        <v>1</v>
      </c>
      <c r="C48" s="2">
        <v>7</v>
      </c>
      <c r="D48" s="2">
        <v>0.14285714285714285</v>
      </c>
      <c r="E48" s="2">
        <f>G48/H48</f>
        <v>0.07692307692307693</v>
      </c>
      <c r="G48">
        <f>SUM(B44:B48)</f>
        <v>4</v>
      </c>
      <c r="H48">
        <f>SUM(C44:C48)</f>
        <v>52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 Suwama</dc:creator>
  <cp:keywords/>
  <dc:description/>
  <cp:lastModifiedBy>DAi Suwama</cp:lastModifiedBy>
  <dcterms:created xsi:type="dcterms:W3CDTF">2008-02-11T12:31:29Z</dcterms:created>
  <dcterms:modified xsi:type="dcterms:W3CDTF">2008-02-11T13:21:38Z</dcterms:modified>
  <cp:category/>
  <cp:version/>
  <cp:contentType/>
  <cp:contentStatus/>
</cp:coreProperties>
</file>